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https://obihirokitaacjp-my.sharepoint.com/personal/kudo_obihirokita_ac_jp/Documents/デスクトップ/バドミントン/★大会申し込み集約★/01大会申込データ/2025年度/04新人戦申込データ/"/>
    </mc:Choice>
  </mc:AlternateContent>
  <xr:revisionPtr revIDLastSave="1" documentId="8_{5784E4B0-A7D4-457F-B61D-A4E5882AA1FC}" xr6:coauthVersionLast="47" xr6:coauthVersionMax="47" xr10:uidLastSave="{E59BC77D-F7BC-4564-9FCB-155B6F428555}"/>
  <bookViews>
    <workbookView xWindow="-108" yWindow="-108" windowWidth="23256" windowHeight="12456" xr2:uid="{00000000-000D-0000-FFFF-FFFF00000000}"/>
  </bookViews>
  <sheets>
    <sheet name="表紙" sheetId="2" r:id="rId1"/>
    <sheet name="例" sheetId="10" r:id="rId2"/>
    <sheet name="団体" sheetId="7" r:id="rId3"/>
    <sheet name="data" sheetId="9" r:id="rId4"/>
  </sheets>
  <definedNames>
    <definedName name="_xlnm.Print_Area" localSheetId="2">団体!$A$1:$N$27</definedName>
    <definedName name="_xlnm.Print_Area" localSheetId="0">表紙!$A$1:$L$34</definedName>
    <definedName name="_xlnm.Print_Area" localSheetId="1">例!$A$1:$N$27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10" l="1"/>
  <c r="K16" i="10"/>
  <c r="K15" i="10"/>
  <c r="K14" i="10"/>
  <c r="K13" i="10"/>
  <c r="K12" i="10"/>
  <c r="K11" i="10"/>
  <c r="K10" i="10"/>
  <c r="K9" i="10"/>
  <c r="I8" i="10"/>
  <c r="L5" i="10"/>
  <c r="I5" i="10"/>
  <c r="B3" i="10"/>
  <c r="I3" i="10" s="1"/>
  <c r="D16" i="7"/>
  <c r="D17" i="7"/>
  <c r="I8" i="7"/>
  <c r="K10" i="7" s="1"/>
  <c r="B8" i="7"/>
  <c r="D10" i="7" s="1"/>
  <c r="K12" i="7" l="1"/>
  <c r="D15" i="7"/>
  <c r="D20" i="7"/>
  <c r="K11" i="7"/>
  <c r="D14" i="7"/>
  <c r="K20" i="7"/>
  <c r="D12" i="7"/>
  <c r="D11" i="7"/>
  <c r="K17" i="7"/>
  <c r="K16" i="7"/>
  <c r="K15" i="7"/>
  <c r="K14" i="7"/>
  <c r="K13" i="7"/>
  <c r="D13" i="7"/>
  <c r="D9" i="7"/>
  <c r="K9" i="7"/>
  <c r="B5" i="7" l="1"/>
  <c r="I5" i="7" s="1"/>
  <c r="B3" i="7"/>
  <c r="I3" i="7" s="1"/>
  <c r="E5" i="7" l="1"/>
  <c r="L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teacher18</author>
  </authors>
  <commentList>
    <comment ref="I5" authorId="0" shapeId="0" xr:uid="{00000000-0006-0000-0000-000001000000}">
      <text>
        <r>
          <rPr>
            <b/>
            <sz val="9"/>
            <color indexed="81"/>
            <rFont val="MS P ゴシック"/>
            <family val="3"/>
            <charset val="128"/>
          </rPr>
          <t>プルダウンから選んでください</t>
        </r>
      </text>
    </comment>
  </commentList>
</comments>
</file>

<file path=xl/sharedStrings.xml><?xml version="1.0" encoding="utf-8"?>
<sst xmlns="http://schemas.openxmlformats.org/spreadsheetml/2006/main" count="258" uniqueCount="177">
  <si>
    <t>大会名</t>
    <rPh sb="0" eb="2">
      <t>タイカイ</t>
    </rPh>
    <rPh sb="2" eb="3">
      <t>メイ</t>
    </rPh>
    <phoneticPr fontId="3"/>
  </si>
  <si>
    <t>学校名</t>
    <rPh sb="0" eb="2">
      <t>ガッコウ</t>
    </rPh>
    <rPh sb="2" eb="3">
      <t>メイ</t>
    </rPh>
    <phoneticPr fontId="3"/>
  </si>
  <si>
    <t>監督名</t>
    <rPh sb="0" eb="2">
      <t>カントク</t>
    </rPh>
    <rPh sb="2" eb="3">
      <t>メイ</t>
    </rPh>
    <phoneticPr fontId="3"/>
  </si>
  <si>
    <t>学校住所</t>
    <rPh sb="0" eb="2">
      <t>ガッコウ</t>
    </rPh>
    <rPh sb="2" eb="4">
      <t>ジュウショ</t>
    </rPh>
    <phoneticPr fontId="3"/>
  </si>
  <si>
    <t>学校電話</t>
    <rPh sb="0" eb="2">
      <t>ガッコウ</t>
    </rPh>
    <rPh sb="2" eb="4">
      <t>デンワ</t>
    </rPh>
    <phoneticPr fontId="3"/>
  </si>
  <si>
    <t>NO</t>
    <phoneticPr fontId="5"/>
  </si>
  <si>
    <t>氏　　　名</t>
    <rPh sb="0" eb="1">
      <t>シ</t>
    </rPh>
    <rPh sb="4" eb="5">
      <t>メイ</t>
    </rPh>
    <phoneticPr fontId="5"/>
  </si>
  <si>
    <t>ふりがな
（全角ひらがな）</t>
    <rPh sb="6" eb="8">
      <t>ゼンカク</t>
    </rPh>
    <phoneticPr fontId="5"/>
  </si>
  <si>
    <t>学年</t>
    <rPh sb="0" eb="2">
      <t>ガクネン</t>
    </rPh>
    <phoneticPr fontId="5"/>
  </si>
  <si>
    <t>※姓名の間には全角スペースを入れる。</t>
    <rPh sb="1" eb="3">
      <t>セイメイ</t>
    </rPh>
    <rPh sb="4" eb="5">
      <t>アイダ</t>
    </rPh>
    <rPh sb="7" eb="9">
      <t>ゼンカク</t>
    </rPh>
    <rPh sb="14" eb="15">
      <t>イ</t>
    </rPh>
    <phoneticPr fontId="3"/>
  </si>
  <si>
    <t>上記の生徒は本校の生徒であり、標記大会への参加を認めます。</t>
    <rPh sb="0" eb="2">
      <t>ジョウキ</t>
    </rPh>
    <rPh sb="3" eb="5">
      <t>セイト</t>
    </rPh>
    <rPh sb="6" eb="8">
      <t>ホンコウ</t>
    </rPh>
    <rPh sb="9" eb="11">
      <t>セイト</t>
    </rPh>
    <rPh sb="15" eb="17">
      <t>ヒョウキ</t>
    </rPh>
    <rPh sb="17" eb="19">
      <t>タイカイ</t>
    </rPh>
    <rPh sb="21" eb="23">
      <t>サンカ</t>
    </rPh>
    <rPh sb="24" eb="25">
      <t>ミト</t>
    </rPh>
    <phoneticPr fontId="5"/>
  </si>
  <si>
    <t>高等学校長</t>
    <rPh sb="0" eb="2">
      <t>コウトウ</t>
    </rPh>
    <rPh sb="2" eb="5">
      <t>ガッコウチョウ</t>
    </rPh>
    <phoneticPr fontId="5"/>
  </si>
  <si>
    <t>印</t>
    <rPh sb="0" eb="1">
      <t>イン</t>
    </rPh>
    <phoneticPr fontId="5"/>
  </si>
  <si>
    <r>
      <t xml:space="preserve">学校名
</t>
    </r>
    <r>
      <rPr>
        <sz val="8"/>
        <rFont val="ＭＳ ゴシック"/>
        <family val="3"/>
        <charset val="128"/>
      </rPr>
      <t>（高校は不要）</t>
    </r>
    <rPh sb="0" eb="2">
      <t>ガッコウ</t>
    </rPh>
    <rPh sb="2" eb="3">
      <t>メイ</t>
    </rPh>
    <rPh sb="5" eb="7">
      <t>コウコウ</t>
    </rPh>
    <rPh sb="8" eb="10">
      <t>フヨウ</t>
    </rPh>
    <phoneticPr fontId="5"/>
  </si>
  <si>
    <t>参加申込書（男子団体）</t>
    <rPh sb="0" eb="2">
      <t>サンカ</t>
    </rPh>
    <rPh sb="2" eb="4">
      <t>モウシコミ</t>
    </rPh>
    <rPh sb="4" eb="5">
      <t>ショ</t>
    </rPh>
    <rPh sb="6" eb="8">
      <t>ダンシ</t>
    </rPh>
    <rPh sb="8" eb="10">
      <t>ダンタイ</t>
    </rPh>
    <phoneticPr fontId="3"/>
  </si>
  <si>
    <t>参加申込書（女子団体）</t>
    <rPh sb="0" eb="2">
      <t>サンカ</t>
    </rPh>
    <rPh sb="2" eb="4">
      <t>モウシコミ</t>
    </rPh>
    <rPh sb="4" eb="5">
      <t>ショ</t>
    </rPh>
    <rPh sb="6" eb="8">
      <t>ジョシ</t>
    </rPh>
    <rPh sb="8" eb="10">
      <t>ダンタイ</t>
    </rPh>
    <phoneticPr fontId="3"/>
  </si>
  <si>
    <t>団体名</t>
    <rPh sb="0" eb="2">
      <t>ダンタイ</t>
    </rPh>
    <rPh sb="2" eb="3">
      <t>メイ</t>
    </rPh>
    <phoneticPr fontId="2"/>
  </si>
  <si>
    <t>監督</t>
    <rPh sb="0" eb="2">
      <t>カントク</t>
    </rPh>
    <phoneticPr fontId="2"/>
  </si>
  <si>
    <t>コーチ</t>
    <phoneticPr fontId="2"/>
  </si>
  <si>
    <t>※主将は備考欄に◎を付けること。</t>
    <rPh sb="1" eb="3">
      <t>シュショウ</t>
    </rPh>
    <rPh sb="4" eb="6">
      <t>ビコウ</t>
    </rPh>
    <rPh sb="6" eb="7">
      <t>ラン</t>
    </rPh>
    <rPh sb="10" eb="11">
      <t>ツ</t>
    </rPh>
    <phoneticPr fontId="3"/>
  </si>
  <si>
    <t>学 校</t>
    <rPh sb="0" eb="1">
      <t>ガク</t>
    </rPh>
    <rPh sb="2" eb="3">
      <t>コウ</t>
    </rPh>
    <phoneticPr fontId="3"/>
  </si>
  <si>
    <t>顧　問</t>
    <rPh sb="0" eb="1">
      <t>カエリミ</t>
    </rPh>
    <rPh sb="2" eb="3">
      <t>モン</t>
    </rPh>
    <phoneticPr fontId="3"/>
  </si>
  <si>
    <t>【大　会　名】</t>
    <rPh sb="1" eb="2">
      <t>ダイ</t>
    </rPh>
    <rPh sb="3" eb="4">
      <t>カイ</t>
    </rPh>
    <rPh sb="5" eb="6">
      <t>メイ</t>
    </rPh>
    <phoneticPr fontId="3"/>
  </si>
  <si>
    <t>について、</t>
    <phoneticPr fontId="5"/>
  </si>
  <si>
    <t>本校は今回参加しませんので連絡します。</t>
    <rPh sb="0" eb="2">
      <t>ホンコウ</t>
    </rPh>
    <rPh sb="3" eb="5">
      <t>コンカイ</t>
    </rPh>
    <rPh sb="5" eb="7">
      <t>サンカ</t>
    </rPh>
    <rPh sb="13" eb="15">
      <t>レンラク</t>
    </rPh>
    <phoneticPr fontId="5"/>
  </si>
  <si>
    <t>以下の選手で参加しますので連絡します。</t>
    <rPh sb="0" eb="2">
      <t>イカ</t>
    </rPh>
    <rPh sb="3" eb="5">
      <t>センシュ</t>
    </rPh>
    <rPh sb="6" eb="8">
      <t>サンカ</t>
    </rPh>
    <rPh sb="13" eb="15">
      <t>レンラク</t>
    </rPh>
    <phoneticPr fontId="5"/>
  </si>
  <si>
    <t>【参　加　数】</t>
    <rPh sb="1" eb="2">
      <t>サン</t>
    </rPh>
    <rPh sb="3" eb="4">
      <t>カ</t>
    </rPh>
    <rPh sb="5" eb="6">
      <t>スウ</t>
    </rPh>
    <phoneticPr fontId="3"/>
  </si>
  <si>
    <t>種目</t>
    <rPh sb="0" eb="2">
      <t>シュモク</t>
    </rPh>
    <phoneticPr fontId="3"/>
  </si>
  <si>
    <t>男子</t>
    <rPh sb="0" eb="2">
      <t>ダンシ</t>
    </rPh>
    <phoneticPr fontId="3"/>
  </si>
  <si>
    <t>女子</t>
    <rPh sb="0" eb="2">
      <t>ジョシ</t>
    </rPh>
    <phoneticPr fontId="3"/>
  </si>
  <si>
    <t>【組合せ会議】</t>
    <rPh sb="1" eb="3">
      <t>クミアワ</t>
    </rPh>
    <rPh sb="4" eb="6">
      <t>カイギ</t>
    </rPh>
    <rPh sb="6" eb="7">
      <t>ダイミョウ</t>
    </rPh>
    <phoneticPr fontId="3"/>
  </si>
  <si>
    <t/>
  </si>
  <si>
    <t>学校名</t>
    <rPh sb="0" eb="3">
      <t>ガッコウメイ</t>
    </rPh>
    <phoneticPr fontId="14"/>
  </si>
  <si>
    <t>住所</t>
    <rPh sb="0" eb="2">
      <t>ジュウショ</t>
    </rPh>
    <phoneticPr fontId="14"/>
  </si>
  <si>
    <t>電話番号</t>
    <rPh sb="0" eb="2">
      <t>デンワ</t>
    </rPh>
    <rPh sb="2" eb="4">
      <t>バンゴウ</t>
    </rPh>
    <phoneticPr fontId="14"/>
  </si>
  <si>
    <t>北海道帯広柏葉高等学校</t>
    <rPh sb="0" eb="3">
      <t>ホッカイドウ</t>
    </rPh>
    <rPh sb="3" eb="11">
      <t>オビヒロハクヨウコウトウガッコウ</t>
    </rPh>
    <phoneticPr fontId="2"/>
  </si>
  <si>
    <t>帯広市東5条南1丁目1</t>
    <rPh sb="0" eb="3">
      <t>オビヒロシ</t>
    </rPh>
    <rPh sb="3" eb="4">
      <t>ヒガシ</t>
    </rPh>
    <rPh sb="5" eb="6">
      <t>ジョウ</t>
    </rPh>
    <rPh sb="6" eb="7">
      <t>ミナミ</t>
    </rPh>
    <rPh sb="8" eb="10">
      <t>チョウメ</t>
    </rPh>
    <phoneticPr fontId="2"/>
  </si>
  <si>
    <t>0155-23-5897</t>
    <phoneticPr fontId="2"/>
  </si>
  <si>
    <t>帯広市西23条南2丁目12</t>
    <rPh sb="0" eb="3">
      <t>オビヒロシ</t>
    </rPh>
    <rPh sb="3" eb="4">
      <t>ニシ</t>
    </rPh>
    <rPh sb="6" eb="7">
      <t>ジョウ</t>
    </rPh>
    <rPh sb="7" eb="8">
      <t>ミナミ</t>
    </rPh>
    <rPh sb="9" eb="11">
      <t>チョウメ</t>
    </rPh>
    <phoneticPr fontId="2"/>
  </si>
  <si>
    <t>0155-37-5501</t>
    <phoneticPr fontId="2"/>
  </si>
  <si>
    <t>帯広市稲田町西1線9番地</t>
    <rPh sb="0" eb="3">
      <t>オビヒロシ</t>
    </rPh>
    <rPh sb="3" eb="6">
      <t>イナダチョウ</t>
    </rPh>
    <rPh sb="6" eb="7">
      <t>ニシ</t>
    </rPh>
    <rPh sb="8" eb="9">
      <t>セン</t>
    </rPh>
    <rPh sb="10" eb="12">
      <t>バンチ</t>
    </rPh>
    <phoneticPr fontId="2"/>
  </si>
  <si>
    <t>0155-48-3051</t>
    <phoneticPr fontId="2"/>
  </si>
  <si>
    <t>帯広市清流西2丁目8番地1</t>
    <phoneticPr fontId="2"/>
  </si>
  <si>
    <t>0155-48-5650</t>
    <phoneticPr fontId="2"/>
  </si>
  <si>
    <t>北海道帯広緑陽高等学校</t>
    <rPh sb="0" eb="11">
      <t>ホッカイドウオビヒロリョクヨウコウトウガッコウ</t>
    </rPh>
    <phoneticPr fontId="2"/>
  </si>
  <si>
    <t>帯広市南の森東3丁目1番1号</t>
    <rPh sb="0" eb="3">
      <t>オビヒロシ</t>
    </rPh>
    <rPh sb="3" eb="4">
      <t>ミナミ</t>
    </rPh>
    <rPh sb="5" eb="6">
      <t>モリ</t>
    </rPh>
    <rPh sb="6" eb="7">
      <t>ヒガシ</t>
    </rPh>
    <rPh sb="8" eb="10">
      <t>チョウメ</t>
    </rPh>
    <rPh sb="11" eb="12">
      <t>バン</t>
    </rPh>
    <rPh sb="13" eb="14">
      <t>ゴウ</t>
    </rPh>
    <phoneticPr fontId="2"/>
  </si>
  <si>
    <t xml:space="preserve">北海道帯広工業高等学校	</t>
    <rPh sb="0" eb="3">
      <t>ホッカイドウ</t>
    </rPh>
    <rPh sb="3" eb="5">
      <t>オビヒロ</t>
    </rPh>
    <phoneticPr fontId="2"/>
  </si>
  <si>
    <t>北海道帯広農業高等学校</t>
    <rPh sb="0" eb="3">
      <t>ホッカイドウ</t>
    </rPh>
    <rPh sb="3" eb="5">
      <t>オビヒロ</t>
    </rPh>
    <rPh sb="5" eb="7">
      <t>ノウギョウ</t>
    </rPh>
    <rPh sb="7" eb="9">
      <t>コウトウ</t>
    </rPh>
    <rPh sb="9" eb="11">
      <t>ガッコウ</t>
    </rPh>
    <phoneticPr fontId="2"/>
  </si>
  <si>
    <t>北海道帯広三条高等学校</t>
    <rPh sb="0" eb="3">
      <t>ホッカイドウ</t>
    </rPh>
    <rPh sb="7" eb="9">
      <t>コウトウ</t>
    </rPh>
    <rPh sb="9" eb="11">
      <t>ガッコウ</t>
    </rPh>
    <phoneticPr fontId="2"/>
  </si>
  <si>
    <t>0155-48-6605</t>
    <phoneticPr fontId="2"/>
  </si>
  <si>
    <t>中川郡幕別町依田101-1</t>
    <rPh sb="0" eb="3">
      <t>ナカガワグン</t>
    </rPh>
    <rPh sb="3" eb="6">
      <t>マクベツチョウ</t>
    </rPh>
    <rPh sb="6" eb="8">
      <t>ヨダ</t>
    </rPh>
    <phoneticPr fontId="2"/>
  </si>
  <si>
    <t>北海道幕別清陵高等学校</t>
    <rPh sb="0" eb="3">
      <t>ホッカイドウ</t>
    </rPh>
    <rPh sb="3" eb="5">
      <t>マクベツ</t>
    </rPh>
    <rPh sb="5" eb="6">
      <t>キヨシ</t>
    </rPh>
    <rPh sb="6" eb="7">
      <t>ミササギ</t>
    </rPh>
    <rPh sb="7" eb="9">
      <t>コウトウ</t>
    </rPh>
    <rPh sb="9" eb="11">
      <t>ガッコウ</t>
    </rPh>
    <phoneticPr fontId="2"/>
  </si>
  <si>
    <t>0155-55-6500</t>
    <phoneticPr fontId="2"/>
  </si>
  <si>
    <t>北海道池田高等学校</t>
    <rPh sb="0" eb="9">
      <t>ホッカイドウイケダコウトウガッコウ</t>
    </rPh>
    <phoneticPr fontId="2"/>
  </si>
  <si>
    <t>中川郡池田町字清見ヶ丘13番地</t>
    <rPh sb="0" eb="15">
      <t>ナカガワグンイケダチョウアザキヨミガオカ13バンチ</t>
    </rPh>
    <phoneticPr fontId="2"/>
  </si>
  <si>
    <t>015-572-2663</t>
    <phoneticPr fontId="2"/>
  </si>
  <si>
    <t>中川郡本別町49番地2</t>
  </si>
  <si>
    <t>北海道本別高等学校</t>
    <phoneticPr fontId="14"/>
  </si>
  <si>
    <t>0156-22-2052</t>
  </si>
  <si>
    <t>北海道足寄高等学校</t>
    <rPh sb="0" eb="3">
      <t>ホッカイドウ</t>
    </rPh>
    <rPh sb="3" eb="5">
      <t>アショロ</t>
    </rPh>
    <rPh sb="5" eb="7">
      <t>コウトウ</t>
    </rPh>
    <rPh sb="7" eb="9">
      <t>ガッコウ</t>
    </rPh>
    <phoneticPr fontId="2"/>
  </si>
  <si>
    <t>足寄郡足寄町里見が丘５番地１１</t>
    <rPh sb="0" eb="3">
      <t>アショログン</t>
    </rPh>
    <rPh sb="3" eb="6">
      <t>アショロチョウ</t>
    </rPh>
    <rPh sb="6" eb="8">
      <t>サトミ</t>
    </rPh>
    <rPh sb="9" eb="10">
      <t>オカ</t>
    </rPh>
    <rPh sb="11" eb="13">
      <t>バンチ</t>
    </rPh>
    <phoneticPr fontId="2"/>
  </si>
  <si>
    <t>0156-25-2269</t>
    <phoneticPr fontId="14"/>
  </si>
  <si>
    <t>北海道芽室高等学校</t>
    <phoneticPr fontId="2"/>
  </si>
  <si>
    <t>河西郡芽室町東めむろ1条北1丁目6番地</t>
    <phoneticPr fontId="2"/>
  </si>
  <si>
    <t>0155-62-2624</t>
  </si>
  <si>
    <t>北海道清水高等学校</t>
    <rPh sb="0" eb="3">
      <t>ホッカイドウ</t>
    </rPh>
    <rPh sb="3" eb="5">
      <t>シミズ</t>
    </rPh>
    <rPh sb="5" eb="9">
      <t>コウトウガッコウ</t>
    </rPh>
    <phoneticPr fontId="2"/>
  </si>
  <si>
    <t>上川郡清水町北２条西２丁目２</t>
    <rPh sb="0" eb="3">
      <t>カミカワグン</t>
    </rPh>
    <rPh sb="3" eb="6">
      <t>シミズチョウ</t>
    </rPh>
    <rPh sb="6" eb="7">
      <t>キタ</t>
    </rPh>
    <rPh sb="8" eb="9">
      <t>ジョウ</t>
    </rPh>
    <rPh sb="9" eb="10">
      <t>ニシ</t>
    </rPh>
    <rPh sb="11" eb="13">
      <t>チョウメ</t>
    </rPh>
    <phoneticPr fontId="2"/>
  </si>
  <si>
    <t>0156-62-2156</t>
  </si>
  <si>
    <t>北海道音更高等学校</t>
    <rPh sb="0" eb="9">
      <t>ホッカイドウオトフケコウトウガッコウ</t>
    </rPh>
    <phoneticPr fontId="2"/>
  </si>
  <si>
    <t>河東郡音更町駒場西１番地</t>
    <rPh sb="0" eb="3">
      <t>カトウグン</t>
    </rPh>
    <rPh sb="3" eb="6">
      <t>オトフケチョウ</t>
    </rPh>
    <rPh sb="6" eb="8">
      <t>コマバ</t>
    </rPh>
    <rPh sb="8" eb="9">
      <t>ニシ</t>
    </rPh>
    <rPh sb="10" eb="12">
      <t>バンチ</t>
    </rPh>
    <phoneticPr fontId="2"/>
  </si>
  <si>
    <t>0155-44-2202</t>
  </si>
  <si>
    <t>北海道上士幌高等学校</t>
    <rPh sb="0" eb="3">
      <t>ホッカイドウ</t>
    </rPh>
    <rPh sb="3" eb="6">
      <t>カミシホロ</t>
    </rPh>
    <rPh sb="6" eb="8">
      <t>コウトウ</t>
    </rPh>
    <rPh sb="8" eb="10">
      <t>ガッコウ</t>
    </rPh>
    <phoneticPr fontId="2"/>
  </si>
  <si>
    <t>河東郡上士幌町字上士幌東1線227番地</t>
    <rPh sb="0" eb="3">
      <t>カトウグン</t>
    </rPh>
    <rPh sb="3" eb="7">
      <t>カミシホロチョウ</t>
    </rPh>
    <rPh sb="7" eb="8">
      <t>アザ</t>
    </rPh>
    <rPh sb="8" eb="11">
      <t>カミシホロ</t>
    </rPh>
    <rPh sb="11" eb="12">
      <t>ヒガシ</t>
    </rPh>
    <rPh sb="13" eb="14">
      <t>セン</t>
    </rPh>
    <rPh sb="17" eb="19">
      <t>バンチ</t>
    </rPh>
    <phoneticPr fontId="2"/>
  </si>
  <si>
    <t>01564-2-4628</t>
  </si>
  <si>
    <t>北海道鹿追高等学校</t>
    <rPh sb="0" eb="3">
      <t>ホッカイドウ</t>
    </rPh>
    <rPh sb="3" eb="5">
      <t>シカオイ</t>
    </rPh>
    <rPh sb="5" eb="7">
      <t>コウトウ</t>
    </rPh>
    <rPh sb="7" eb="9">
      <t>ガッコウ</t>
    </rPh>
    <phoneticPr fontId="2"/>
  </si>
  <si>
    <t>河東郡鹿追町西町１丁目８番地</t>
    <rPh sb="0" eb="8">
      <t>カトウグンシカオイチョウニシマチ</t>
    </rPh>
    <rPh sb="9" eb="11">
      <t>チョウメ</t>
    </rPh>
    <rPh sb="12" eb="14">
      <t>バンチ</t>
    </rPh>
    <phoneticPr fontId="2"/>
  </si>
  <si>
    <t>0156-66-3011</t>
  </si>
  <si>
    <t>北海道広尾高等学校</t>
    <rPh sb="0" eb="3">
      <t>ホッカイドウ</t>
    </rPh>
    <rPh sb="3" eb="5">
      <t>ヒロオ</t>
    </rPh>
    <rPh sb="5" eb="7">
      <t>コウトウ</t>
    </rPh>
    <rPh sb="7" eb="9">
      <t>ガッコウ</t>
    </rPh>
    <phoneticPr fontId="2"/>
  </si>
  <si>
    <t>広尾郡広尾町並木通東１丁目１０番地</t>
  </si>
  <si>
    <t>01558-2-2198</t>
    <phoneticPr fontId="14"/>
  </si>
  <si>
    <t>北海道帯広南商業高等学校</t>
    <rPh sb="0" eb="12">
      <t>ホッカイドウオビヒロミナミショウギョウコウトウガッコウ</t>
    </rPh>
    <phoneticPr fontId="2"/>
  </si>
  <si>
    <t>帯広市西21条南5丁目36-1</t>
    <phoneticPr fontId="2"/>
  </si>
  <si>
    <t>0155-34-5852</t>
  </si>
  <si>
    <t>北海道士幌高等学校</t>
  </si>
  <si>
    <t>河東郡士幌町上音更21-15</t>
  </si>
  <si>
    <t>01564-5-3121</t>
  </si>
  <si>
    <t>帯広北高等学校</t>
    <rPh sb="0" eb="7">
      <t>オビヒロキタコウトウガッコウ</t>
    </rPh>
    <phoneticPr fontId="2"/>
  </si>
  <si>
    <t>帯広市稲田町基線8-2</t>
    <rPh sb="0" eb="3">
      <t>オビヒロシ</t>
    </rPh>
    <rPh sb="3" eb="6">
      <t>イナダチョウ</t>
    </rPh>
    <rPh sb="6" eb="8">
      <t>キセン</t>
    </rPh>
    <phoneticPr fontId="2"/>
  </si>
  <si>
    <t>0155-47-0121</t>
  </si>
  <si>
    <t>白樺学園高等学校</t>
    <rPh sb="0" eb="2">
      <t>シラカバ</t>
    </rPh>
    <rPh sb="2" eb="4">
      <t>ガクエン</t>
    </rPh>
    <rPh sb="4" eb="6">
      <t>コウトウ</t>
    </rPh>
    <rPh sb="6" eb="8">
      <t>ガッコウ</t>
    </rPh>
    <phoneticPr fontId="2"/>
  </si>
  <si>
    <t>北海道河西郡芽室町北伏古東７線１０</t>
    <phoneticPr fontId="2"/>
  </si>
  <si>
    <t>0155-62-7411</t>
    <phoneticPr fontId="14"/>
  </si>
  <si>
    <t>帯広市西19条南4丁目35-1</t>
    <rPh sb="0" eb="3">
      <t>オビヒロシ</t>
    </rPh>
    <rPh sb="3" eb="4">
      <t>ニシ</t>
    </rPh>
    <rPh sb="6" eb="7">
      <t>ジョウ</t>
    </rPh>
    <rPh sb="7" eb="8">
      <t>ミナミ</t>
    </rPh>
    <rPh sb="9" eb="11">
      <t>チョウメ</t>
    </rPh>
    <phoneticPr fontId="2"/>
  </si>
  <si>
    <t>0155-33-5811</t>
  </si>
  <si>
    <t>北海道大樹高等学校</t>
    <rPh sb="0" eb="9">
      <t>ホッカイドウタイキコウトウガッコウ</t>
    </rPh>
    <phoneticPr fontId="2"/>
  </si>
  <si>
    <t>広尾郡大樹町緑町1番地</t>
    <phoneticPr fontId="2"/>
  </si>
  <si>
    <t>01558-6-2063</t>
  </si>
  <si>
    <t>北海道更別農業高等学校</t>
    <rPh sb="0" eb="3">
      <t>ホッカイドウ</t>
    </rPh>
    <rPh sb="3" eb="5">
      <t>サラベツ</t>
    </rPh>
    <rPh sb="5" eb="7">
      <t>ノウギョウ</t>
    </rPh>
    <rPh sb="7" eb="9">
      <t>コウトウ</t>
    </rPh>
    <rPh sb="9" eb="11">
      <t>ガッコウ</t>
    </rPh>
    <phoneticPr fontId="14"/>
  </si>
  <si>
    <t>河西郡更別村字更別基線９５</t>
  </si>
  <si>
    <t>0155-52-2362</t>
    <phoneticPr fontId="14"/>
  </si>
  <si>
    <t>帯広大谷高等学校</t>
    <rPh sb="0" eb="2">
      <t>オビヒロ</t>
    </rPh>
    <rPh sb="2" eb="4">
      <t>オオタニ</t>
    </rPh>
    <rPh sb="4" eb="6">
      <t>コウトウ</t>
    </rPh>
    <rPh sb="6" eb="8">
      <t>ガッコウ</t>
    </rPh>
    <phoneticPr fontId="2"/>
  </si>
  <si>
    <t>帯広柏葉</t>
  </si>
  <si>
    <t>帯広三条</t>
  </si>
  <si>
    <t>帯広農業</t>
  </si>
  <si>
    <t>帯広工業</t>
  </si>
  <si>
    <t>帯広緑陽</t>
  </si>
  <si>
    <t>幕別清陵</t>
  </si>
  <si>
    <t>池田</t>
  </si>
  <si>
    <t>本別</t>
  </si>
  <si>
    <t>足寄</t>
  </si>
  <si>
    <t>芽室</t>
  </si>
  <si>
    <t>清水</t>
  </si>
  <si>
    <t>音更</t>
  </si>
  <si>
    <t>上士幌</t>
  </si>
  <si>
    <t>鹿追</t>
  </si>
  <si>
    <t>更別農業</t>
  </si>
  <si>
    <t>大樹</t>
  </si>
  <si>
    <t>広尾</t>
  </si>
  <si>
    <t>帯広南商業</t>
  </si>
  <si>
    <t>士幌</t>
  </si>
  <si>
    <t>白樺</t>
  </si>
  <si>
    <t>帯広大谷</t>
  </si>
  <si>
    <r>
      <t xml:space="preserve">生年月日
</t>
    </r>
    <r>
      <rPr>
        <sz val="8"/>
        <rFont val="ＭＳ ゴシック"/>
        <family val="3"/>
        <charset val="128"/>
      </rPr>
      <t>例）2007/1/15</t>
    </r>
    <rPh sb="0" eb="1">
      <t>ショウ</t>
    </rPh>
    <rPh sb="1" eb="2">
      <t>トシ</t>
    </rPh>
    <rPh sb="2" eb="3">
      <t>ツキ</t>
    </rPh>
    <rPh sb="3" eb="4">
      <t>ヒ</t>
    </rPh>
    <rPh sb="5" eb="6">
      <t>レイ</t>
    </rPh>
    <phoneticPr fontId="5"/>
  </si>
  <si>
    <t>２．顧問の変更、および、顧問のメールアドレスの変更があれば記入してください。</t>
    <rPh sb="2" eb="4">
      <t>コモン</t>
    </rPh>
    <rPh sb="5" eb="7">
      <t>ヘンコウ</t>
    </rPh>
    <rPh sb="12" eb="14">
      <t>コモン</t>
    </rPh>
    <rPh sb="23" eb="25">
      <t>ヘンコウ</t>
    </rPh>
    <rPh sb="29" eb="31">
      <t>キニュウ</t>
    </rPh>
    <phoneticPr fontId="2"/>
  </si>
  <si>
    <t>団体</t>
    <rPh sb="0" eb="2">
      <t>ダンタイ</t>
    </rPh>
    <phoneticPr fontId="3"/>
  </si>
  <si>
    <t>チーム</t>
    <phoneticPr fontId="3"/>
  </si>
  <si>
    <t>団体戦</t>
    <rPh sb="0" eb="3">
      <t>ダンタイセン</t>
    </rPh>
    <phoneticPr fontId="2"/>
  </si>
  <si>
    <t>送り先　　</t>
    <rPh sb="0" eb="1">
      <t>オク</t>
    </rPh>
    <rPh sb="2" eb="3">
      <t>サキ</t>
    </rPh>
    <phoneticPr fontId="2"/>
  </si>
  <si>
    <t>発信者</t>
    <rPh sb="0" eb="3">
      <t>ハッシンシャシャ</t>
    </rPh>
    <phoneticPr fontId="2"/>
  </si>
  <si>
    <t>email</t>
    <phoneticPr fontId="2"/>
  </si>
  <si>
    <t>表紙</t>
    <rPh sb="0" eb="1">
      <t>ヒョウ</t>
    </rPh>
    <rPh sb="1" eb="2">
      <t>カミ</t>
    </rPh>
    <phoneticPr fontId="2"/>
  </si>
  <si>
    <t>帯広北</t>
    <phoneticPr fontId="14"/>
  </si>
  <si>
    <t>帯広北高等学校</t>
    <rPh sb="0" eb="2">
      <t>オビヒロ</t>
    </rPh>
    <rPh sb="2" eb="3">
      <t>キタ</t>
    </rPh>
    <rPh sb="3" eb="5">
      <t>コウトウ</t>
    </rPh>
    <rPh sb="5" eb="7">
      <t>ガッコウ</t>
    </rPh>
    <phoneticPr fontId="2"/>
  </si>
  <si>
    <t>kudoobikita@gmail.com</t>
    <phoneticPr fontId="2"/>
  </si>
  <si>
    <t>FAXは不要です</t>
    <rPh sb="4" eb="6">
      <t>フヨウ</t>
    </rPh>
    <phoneticPr fontId="2"/>
  </si>
  <si>
    <t>【引率者】</t>
    <rPh sb="1" eb="3">
      <t>インソツ</t>
    </rPh>
    <rPh sb="3" eb="4">
      <t>シャ</t>
    </rPh>
    <rPh sb="4" eb="5">
      <t>ダイミョウ</t>
    </rPh>
    <phoneticPr fontId="3"/>
  </si>
  <si>
    <t>主将
◎</t>
    <rPh sb="0" eb="2">
      <t>シュショウ</t>
    </rPh>
    <phoneticPr fontId="5"/>
  </si>
  <si>
    <t>令和　年　月　日</t>
    <rPh sb="0" eb="2">
      <t>レイワ</t>
    </rPh>
    <rPh sb="3" eb="4">
      <t>ネン</t>
    </rPh>
    <rPh sb="5" eb="6">
      <t>ツキ</t>
    </rPh>
    <rPh sb="7" eb="8">
      <t>ニチ</t>
    </rPh>
    <phoneticPr fontId="3"/>
  </si>
  <si>
    <t>男子</t>
    <rPh sb="0" eb="2">
      <t>ダンシ</t>
    </rPh>
    <phoneticPr fontId="2"/>
  </si>
  <si>
    <t>女子</t>
    <rPh sb="0" eb="2">
      <t>ジョシ</t>
    </rPh>
    <phoneticPr fontId="2"/>
  </si>
  <si>
    <t>マネージャー</t>
    <phoneticPr fontId="2"/>
  </si>
  <si>
    <t>兼 選手</t>
  </si>
  <si>
    <t>専任</t>
  </si>
  <si>
    <t>神龍球高等学校</t>
    <rPh sb="0" eb="2">
      <t>シェンロン</t>
    </rPh>
    <rPh sb="2" eb="3">
      <t>キュウ</t>
    </rPh>
    <rPh sb="3" eb="7">
      <t>コウトウガッコウ</t>
    </rPh>
    <phoneticPr fontId="20"/>
  </si>
  <si>
    <t>亀仙人</t>
    <rPh sb="0" eb="1">
      <t>カメ</t>
    </rPh>
    <rPh sb="1" eb="3">
      <t>センニン</t>
    </rPh>
    <phoneticPr fontId="20"/>
  </si>
  <si>
    <t>神龍球</t>
    <rPh sb="0" eb="2">
      <t>シェンロン</t>
    </rPh>
    <rPh sb="2" eb="3">
      <t>キュウ</t>
    </rPh>
    <phoneticPr fontId="20"/>
  </si>
  <si>
    <t>亀仙人</t>
    <rPh sb="0" eb="3">
      <t>カメセンニン</t>
    </rPh>
    <phoneticPr fontId="20"/>
  </si>
  <si>
    <t>孫悟空</t>
    <rPh sb="0" eb="3">
      <t>ソンゴクウ</t>
    </rPh>
    <phoneticPr fontId="20"/>
  </si>
  <si>
    <t>孫悟飯</t>
    <rPh sb="0" eb="1">
      <t>ソン</t>
    </rPh>
    <rPh sb="1" eb="2">
      <t>ゴ</t>
    </rPh>
    <rPh sb="2" eb="3">
      <t>ハン</t>
    </rPh>
    <phoneticPr fontId="20"/>
  </si>
  <si>
    <t>孫悟天</t>
    <rPh sb="0" eb="1">
      <t>ソン</t>
    </rPh>
    <rPh sb="1" eb="3">
      <t>ゴテン</t>
    </rPh>
    <phoneticPr fontId="20"/>
  </si>
  <si>
    <t>チチ</t>
    <phoneticPr fontId="20"/>
  </si>
  <si>
    <t>ちち</t>
    <phoneticPr fontId="20"/>
  </si>
  <si>
    <t>そんごはん</t>
    <phoneticPr fontId="20"/>
  </si>
  <si>
    <t>そんごくう</t>
    <phoneticPr fontId="20"/>
  </si>
  <si>
    <t>そんごてん</t>
    <phoneticPr fontId="20"/>
  </si>
  <si>
    <t>かめせんにん</t>
    <phoneticPr fontId="20"/>
  </si>
  <si>
    <t>ベジータ</t>
    <phoneticPr fontId="20"/>
  </si>
  <si>
    <t>ピッコロ</t>
    <phoneticPr fontId="20"/>
  </si>
  <si>
    <t>ぴっころ</t>
    <phoneticPr fontId="20"/>
  </si>
  <si>
    <t>べじーた</t>
    <phoneticPr fontId="20"/>
  </si>
  <si>
    <t>クリリン</t>
    <phoneticPr fontId="20"/>
  </si>
  <si>
    <t>くりりん</t>
    <phoneticPr fontId="20"/>
  </si>
  <si>
    <t>ヤムチャ</t>
    <phoneticPr fontId="20"/>
  </si>
  <si>
    <t>やむちゃ</t>
    <phoneticPr fontId="20"/>
  </si>
  <si>
    <t>ヤジロベー</t>
    <phoneticPr fontId="20"/>
  </si>
  <si>
    <t>やじろべー</t>
    <phoneticPr fontId="20"/>
  </si>
  <si>
    <t>ブルマ</t>
    <phoneticPr fontId="20"/>
  </si>
  <si>
    <t>ぶるま</t>
    <phoneticPr fontId="20"/>
  </si>
  <si>
    <t>◎</t>
    <phoneticPr fontId="20"/>
  </si>
  <si>
    <t>タブを選ぶ</t>
    <rPh sb="3" eb="4">
      <t>エラ</t>
    </rPh>
    <phoneticPr fontId="20"/>
  </si>
  <si>
    <t>※申込〆切は１０月２５日（土）１３時です</t>
    <rPh sb="13" eb="14">
      <t>ド</t>
    </rPh>
    <rPh sb="17" eb="18">
      <t>ジ</t>
    </rPh>
    <phoneticPr fontId="2"/>
  </si>
  <si>
    <t>令和７年度　全十勝高校新人バドミントン選手権大会　兼　
第５８回北海道高等学校新人バドミントン大会北北海道大会十勝地区予選会</t>
    <rPh sb="0" eb="1">
      <t>レイ</t>
    </rPh>
    <rPh sb="1" eb="2">
      <t>カズ</t>
    </rPh>
    <rPh sb="3" eb="5">
      <t>ネンド</t>
    </rPh>
    <rPh sb="6" eb="7">
      <t>ゼン</t>
    </rPh>
    <rPh sb="7" eb="9">
      <t>トカチ</t>
    </rPh>
    <rPh sb="9" eb="11">
      <t>コウコウ</t>
    </rPh>
    <rPh sb="11" eb="13">
      <t>シンジン</t>
    </rPh>
    <rPh sb="19" eb="22">
      <t>センシュケン</t>
    </rPh>
    <rPh sb="22" eb="24">
      <t>タイカイ</t>
    </rPh>
    <rPh sb="25" eb="26">
      <t>ケン</t>
    </rPh>
    <rPh sb="28" eb="29">
      <t>ダイ</t>
    </rPh>
    <rPh sb="31" eb="32">
      <t>カイ</t>
    </rPh>
    <phoneticPr fontId="3"/>
  </si>
  <si>
    <t>バドミントン部顧問　工藤　良太</t>
    <rPh sb="6" eb="7">
      <t>ブ</t>
    </rPh>
    <rPh sb="7" eb="9">
      <t>コモン</t>
    </rPh>
    <rPh sb="10" eb="12">
      <t>クドウ</t>
    </rPh>
    <rPh sb="13" eb="15">
      <t>リョウタ</t>
    </rPh>
    <phoneticPr fontId="2"/>
  </si>
  <si>
    <t>日程は追ってご連絡いたします。</t>
    <rPh sb="0" eb="2">
      <t>ニッテイ</t>
    </rPh>
    <rPh sb="3" eb="4">
      <t>オ</t>
    </rPh>
    <rPh sb="7" eb="9">
      <t>レンラク</t>
    </rPh>
    <phoneticPr fontId="2"/>
  </si>
  <si>
    <t>札内
スポセン</t>
    <rPh sb="0" eb="2">
      <t>サツナイ</t>
    </rPh>
    <phoneticPr fontId="2"/>
  </si>
  <si>
    <t>選手として出ない場合</t>
    <rPh sb="0" eb="2">
      <t>センシュ</t>
    </rPh>
    <rPh sb="5" eb="6">
      <t>デ</t>
    </rPh>
    <rPh sb="8" eb="10">
      <t>バアイ</t>
    </rPh>
    <phoneticPr fontId="20"/>
  </si>
  <si>
    <t>令和　年　月　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</si>
</sst>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m&quot;月&quot;dd&quot;日&quot;;@"/>
    <numFmt numFmtId="177" formatCode="[$-411]ggge&quot;年&quot;m&quot;月&quot;d&quot;日&quot;;@"/>
  </numFmts>
  <fonts count="23">
    <font>
      <sz val="11"/>
      <color theme="1"/>
      <name val="ＭＳ Ｐゴシック"/>
      <family val="3"/>
      <charset val="128"/>
      <scheme val="minor"/>
    </font>
    <font>
      <sz val="20"/>
      <name val="ＭＳ ゴシック"/>
      <family val="3"/>
      <charset val="128"/>
    </font>
    <font>
      <sz val="6"/>
      <name val="ＭＳ Ｐゴシック"/>
      <family val="3"/>
      <charset val="128"/>
    </font>
    <font>
      <sz val="6"/>
      <name val="MS UI Gothic"/>
      <family val="3"/>
      <charset val="128"/>
    </font>
    <font>
      <sz val="11"/>
      <name val="ＭＳ ゴシック"/>
      <family val="3"/>
      <charset val="128"/>
    </font>
    <font>
      <sz val="6"/>
      <name val="ＭＳ Ｐゴシック"/>
      <family val="3"/>
      <charset val="128"/>
    </font>
    <font>
      <sz val="11"/>
      <color indexed="8"/>
      <name val="ＭＳ 明朝"/>
      <family val="1"/>
      <charset val="128"/>
    </font>
    <font>
      <sz val="11"/>
      <name val="ＭＳ Ｐゴシック"/>
      <family val="3"/>
      <charset val="128"/>
    </font>
    <font>
      <sz val="8"/>
      <name val="ＭＳ ゴシック"/>
      <family val="3"/>
      <charset val="128"/>
    </font>
    <font>
      <sz val="16"/>
      <name val="ＭＳ ゴシック"/>
      <family val="3"/>
      <charset val="128"/>
    </font>
    <font>
      <sz val="12"/>
      <name val="ＭＳ ゴシック"/>
      <family val="3"/>
      <charset val="128"/>
    </font>
    <font>
      <sz val="18"/>
      <name val="ＭＳ Ｐゴシック"/>
      <family val="3"/>
      <charset val="128"/>
    </font>
    <font>
      <sz val="12"/>
      <name val="ＭＳ Ｐゴシック"/>
      <family val="3"/>
      <charset val="128"/>
    </font>
    <font>
      <b/>
      <sz val="12"/>
      <name val="ＭＳ ゴシック"/>
      <family val="3"/>
      <charset val="128"/>
    </font>
    <font>
      <sz val="6"/>
      <name val="ＭＳ Ｐゴシック"/>
      <family val="3"/>
      <charset val="128"/>
    </font>
    <font>
      <b/>
      <sz val="9"/>
      <color indexed="81"/>
      <name val="MS P ゴシック"/>
      <family val="3"/>
      <charset val="128"/>
    </font>
    <font>
      <b/>
      <sz val="16"/>
      <name val="ＭＳ ゴシック"/>
      <family val="3"/>
      <charset val="128"/>
    </font>
    <font>
      <u/>
      <sz val="11"/>
      <color theme="10"/>
      <name val="ＭＳ Ｐゴシック"/>
      <family val="3"/>
      <charset val="128"/>
      <scheme val="minor"/>
    </font>
    <font>
      <b/>
      <sz val="16"/>
      <color rgb="FFFF0000"/>
      <name val="ＭＳ ゴシック"/>
      <family val="3"/>
      <charset val="128"/>
    </font>
    <font>
      <sz val="9"/>
      <name val="ＭＳ ゴシック"/>
      <family val="3"/>
      <charset val="128"/>
    </font>
    <font>
      <sz val="6"/>
      <name val="ＭＳ Ｐゴシック"/>
      <family val="3"/>
      <charset val="128"/>
      <scheme val="minor"/>
    </font>
    <font>
      <sz val="14"/>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52">
    <xf numFmtId="0" fontId="0" fillId="0" borderId="0" xfId="0">
      <alignment vertical="center"/>
    </xf>
    <xf numFmtId="0" fontId="4" fillId="0" borderId="0" xfId="0" applyFont="1" applyProtection="1">
      <alignment vertical="center"/>
      <protection locked="0"/>
    </xf>
    <xf numFmtId="0" fontId="7" fillId="0" borderId="0" xfId="0" applyFont="1" applyProtection="1">
      <alignment vertical="center"/>
      <protection locked="0"/>
    </xf>
    <xf numFmtId="0" fontId="7" fillId="0" borderId="1" xfId="0" applyFont="1" applyBorder="1" applyProtection="1">
      <alignment vertical="center"/>
      <protection locked="0"/>
    </xf>
    <xf numFmtId="0" fontId="0" fillId="0" borderId="0" xfId="0" applyProtection="1">
      <alignment vertical="center"/>
      <protection locked="0"/>
    </xf>
    <xf numFmtId="0" fontId="7" fillId="0" borderId="1" xfId="0" applyFont="1" applyBorder="1" applyAlignment="1" applyProtection="1">
      <alignment horizontal="left" vertical="center"/>
      <protection locked="0"/>
    </xf>
    <xf numFmtId="177" fontId="7" fillId="0" borderId="0" xfId="0" applyNumberFormat="1" applyFont="1" applyProtection="1">
      <alignment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protection locked="0"/>
    </xf>
    <xf numFmtId="14" fontId="4" fillId="2" borderId="2" xfId="0" applyNumberFormat="1" applyFont="1" applyFill="1" applyBorder="1" applyAlignment="1" applyProtection="1">
      <alignment horizontal="center" vertical="center"/>
      <protection locked="0"/>
    </xf>
    <xf numFmtId="0" fontId="4" fillId="0" borderId="0" xfId="0" applyFont="1">
      <alignment vertical="center"/>
    </xf>
    <xf numFmtId="0" fontId="4" fillId="0" borderId="2"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0" fillId="0" borderId="1" xfId="0" applyBorder="1" applyProtection="1">
      <alignment vertical="center"/>
      <protection locked="0"/>
    </xf>
    <xf numFmtId="0" fontId="4" fillId="0" borderId="1" xfId="0" applyFont="1" applyBorder="1" applyProtection="1">
      <alignment vertical="center"/>
      <protection locked="0"/>
    </xf>
    <xf numFmtId="0" fontId="4" fillId="0" borderId="16" xfId="0" applyFont="1" applyBorder="1" applyAlignment="1">
      <alignment horizontal="center" vertical="center" shrinkToFit="1"/>
    </xf>
    <xf numFmtId="14" fontId="4" fillId="0" borderId="16" xfId="0" applyNumberFormat="1" applyFont="1" applyBorder="1" applyAlignment="1">
      <alignment horizontal="center" vertical="center"/>
    </xf>
    <xf numFmtId="14" fontId="4" fillId="0" borderId="17" xfId="0" applyNumberFormat="1" applyFont="1" applyBorder="1" applyAlignment="1">
      <alignment horizontal="center" vertical="center"/>
    </xf>
    <xf numFmtId="0" fontId="4" fillId="0" borderId="18" xfId="0" applyFont="1" applyBorder="1" applyAlignment="1">
      <alignment horizontal="center" vertical="center"/>
    </xf>
    <xf numFmtId="0" fontId="7" fillId="0" borderId="0" xfId="0" applyFont="1">
      <alignment vertical="center"/>
    </xf>
    <xf numFmtId="0" fontId="11" fillId="0" borderId="0" xfId="0" applyFont="1">
      <alignment vertical="center"/>
    </xf>
    <xf numFmtId="0" fontId="11" fillId="0" borderId="1" xfId="0" applyFont="1" applyBorder="1">
      <alignment vertical="center"/>
    </xf>
    <xf numFmtId="0" fontId="10" fillId="0" borderId="0" xfId="0" applyFont="1">
      <alignment vertical="center"/>
    </xf>
    <xf numFmtId="0" fontId="10" fillId="0" borderId="19" xfId="0" applyFont="1" applyBorder="1">
      <alignment vertical="center"/>
    </xf>
    <xf numFmtId="0" fontId="10" fillId="0" borderId="20" xfId="0" applyFont="1" applyBorder="1">
      <alignment vertical="center"/>
    </xf>
    <xf numFmtId="0" fontId="10" fillId="0" borderId="0" xfId="0" applyFont="1" applyProtection="1">
      <alignment vertical="center"/>
      <protection locked="0"/>
    </xf>
    <xf numFmtId="0" fontId="12" fillId="0" borderId="20" xfId="0" applyFont="1" applyBorder="1">
      <alignment vertical="center"/>
    </xf>
    <xf numFmtId="0" fontId="10" fillId="0" borderId="21" xfId="0" applyFont="1" applyBorder="1">
      <alignment vertical="center"/>
    </xf>
    <xf numFmtId="0" fontId="10" fillId="0" borderId="22" xfId="0" applyFont="1" applyBorder="1">
      <alignment vertical="center"/>
    </xf>
    <xf numFmtId="0" fontId="12" fillId="0" borderId="21" xfId="0" applyFont="1" applyBorder="1">
      <alignment vertical="center"/>
    </xf>
    <xf numFmtId="0" fontId="12" fillId="0" borderId="22" xfId="0" applyFont="1" applyBorder="1">
      <alignment vertical="center"/>
    </xf>
    <xf numFmtId="49" fontId="10" fillId="0" borderId="0" xfId="0" applyNumberFormat="1" applyFont="1">
      <alignment vertical="center"/>
    </xf>
    <xf numFmtId="0" fontId="10" fillId="0" borderId="0" xfId="0" applyFont="1" applyAlignment="1">
      <alignment horizontal="right" vertical="center"/>
    </xf>
    <xf numFmtId="0" fontId="10" fillId="2" borderId="23" xfId="0" applyFont="1" applyFill="1" applyBorder="1" applyProtection="1">
      <alignment vertical="center"/>
      <protection locked="0"/>
    </xf>
    <xf numFmtId="0" fontId="13" fillId="0" borderId="0" xfId="0" applyFont="1" applyAlignment="1">
      <alignment horizontal="center" vertical="center"/>
    </xf>
    <xf numFmtId="0" fontId="10" fillId="0" borderId="0" xfId="0" applyFont="1" applyAlignment="1" applyProtection="1">
      <alignment horizontal="center" vertical="center"/>
      <protection locked="0"/>
    </xf>
    <xf numFmtId="0" fontId="10" fillId="0" borderId="24" xfId="0" applyFont="1" applyBorder="1">
      <alignment vertical="center"/>
    </xf>
    <xf numFmtId="0" fontId="4" fillId="0" borderId="2" xfId="0" applyFont="1" applyBorder="1" applyProtection="1">
      <alignment vertical="center"/>
      <protection locked="0"/>
    </xf>
    <xf numFmtId="0" fontId="4" fillId="0" borderId="2" xfId="0" applyFont="1" applyBorder="1" applyAlignment="1" applyProtection="1">
      <alignment vertical="center" wrapText="1"/>
      <protection locked="0"/>
    </xf>
    <xf numFmtId="0" fontId="0" fillId="0" borderId="2" xfId="0" applyBorder="1">
      <alignment vertical="center"/>
    </xf>
    <xf numFmtId="14" fontId="4" fillId="2" borderId="4" xfId="0"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0" fontId="10" fillId="0" borderId="0" xfId="0" applyFont="1" applyAlignment="1">
      <alignment horizontal="left" vertical="center"/>
    </xf>
    <xf numFmtId="0" fontId="10" fillId="3" borderId="39" xfId="0" applyFont="1" applyFill="1" applyBorder="1" applyProtection="1">
      <alignment vertical="center"/>
      <protection locked="0"/>
    </xf>
    <xf numFmtId="0" fontId="10" fillId="3" borderId="24" xfId="0" applyFont="1" applyFill="1" applyBorder="1" applyProtection="1">
      <alignment vertical="center"/>
      <protection locked="0"/>
    </xf>
    <xf numFmtId="0" fontId="10" fillId="3" borderId="40" xfId="0" applyFont="1" applyFill="1" applyBorder="1" applyProtection="1">
      <alignment vertical="center"/>
      <protection locked="0"/>
    </xf>
    <xf numFmtId="0" fontId="10" fillId="3" borderId="19" xfId="0" applyFont="1" applyFill="1" applyBorder="1" applyProtection="1">
      <alignment vertical="center"/>
      <protection locked="0"/>
    </xf>
    <xf numFmtId="0" fontId="10" fillId="3" borderId="0" xfId="0" applyFont="1" applyFill="1" applyProtection="1">
      <alignment vertical="center"/>
      <protection locked="0"/>
    </xf>
    <xf numFmtId="0" fontId="10" fillId="3" borderId="20" xfId="0" applyFont="1" applyFill="1" applyBorder="1" applyProtection="1">
      <alignment vertical="center"/>
      <protection locked="0"/>
    </xf>
    <xf numFmtId="0" fontId="10" fillId="3" borderId="21" xfId="0" applyFont="1" applyFill="1" applyBorder="1" applyProtection="1">
      <alignment vertical="center"/>
      <protection locked="0"/>
    </xf>
    <xf numFmtId="0" fontId="10" fillId="3" borderId="1" xfId="0" applyFont="1" applyFill="1" applyBorder="1" applyProtection="1">
      <alignment vertical="center"/>
      <protection locked="0"/>
    </xf>
    <xf numFmtId="0" fontId="10" fillId="3" borderId="22" xfId="0" applyFont="1" applyFill="1" applyBorder="1" applyProtection="1">
      <alignment vertical="center"/>
      <protection locked="0"/>
    </xf>
    <xf numFmtId="0" fontId="10" fillId="0" borderId="19" xfId="0" applyFont="1" applyBorder="1" applyAlignment="1">
      <alignment horizontal="center" vertical="center"/>
    </xf>
    <xf numFmtId="176" fontId="6" fillId="2" borderId="2" xfId="0" quotePrefix="1" applyNumberFormat="1" applyFont="1" applyFill="1" applyBorder="1" applyAlignment="1" applyProtection="1">
      <alignment horizontal="center" vertical="center"/>
      <protection locked="0"/>
    </xf>
    <xf numFmtId="176" fontId="6" fillId="2" borderId="13" xfId="0" quotePrefix="1" applyNumberFormat="1" applyFont="1" applyFill="1" applyBorder="1" applyAlignment="1" applyProtection="1">
      <alignment horizontal="center" vertical="center"/>
      <protection locked="0"/>
    </xf>
    <xf numFmtId="0" fontId="10" fillId="0" borderId="13" xfId="0" applyFont="1" applyBorder="1" applyAlignment="1">
      <alignment horizontal="center" vertical="center"/>
    </xf>
    <xf numFmtId="0" fontId="0" fillId="0" borderId="0" xfId="0">
      <alignment vertical="center"/>
    </xf>
    <xf numFmtId="0" fontId="4" fillId="0" borderId="15" xfId="0" applyFont="1" applyBorder="1" applyAlignment="1">
      <alignment horizontal="center" vertical="center" wrapText="1"/>
    </xf>
    <xf numFmtId="0" fontId="4" fillId="2" borderId="41" xfId="0" applyFont="1" applyFill="1" applyBorder="1" applyAlignment="1" applyProtection="1">
      <alignment horizontal="center" vertical="center" shrinkToFit="1"/>
      <protection locked="0"/>
    </xf>
    <xf numFmtId="14" fontId="4" fillId="2" borderId="41" xfId="0" applyNumberFormat="1"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0" fillId="0" borderId="0" xfId="0">
      <alignment vertical="center"/>
    </xf>
    <xf numFmtId="0" fontId="4" fillId="2" borderId="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19" fillId="0" borderId="43" xfId="0" applyFont="1" applyBorder="1" applyAlignment="1">
      <alignment horizontal="center" vertical="center"/>
    </xf>
    <xf numFmtId="0" fontId="21" fillId="2" borderId="2"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shrinkToFit="1"/>
      <protection locked="0"/>
    </xf>
    <xf numFmtId="0" fontId="21" fillId="2" borderId="4" xfId="0" applyFont="1" applyFill="1" applyBorder="1" applyAlignment="1" applyProtection="1">
      <alignment horizontal="center" vertical="center" shrinkToFit="1"/>
      <protection locked="0"/>
    </xf>
    <xf numFmtId="0" fontId="21" fillId="2" borderId="41" xfId="0" applyFont="1" applyFill="1" applyBorder="1" applyAlignment="1" applyProtection="1">
      <alignment horizontal="center" vertical="center"/>
      <protection locked="0"/>
    </xf>
    <xf numFmtId="0" fontId="21" fillId="2" borderId="41" xfId="0" applyFont="1" applyFill="1" applyBorder="1" applyAlignment="1" applyProtection="1">
      <alignment horizontal="center" vertical="center" shrinkToFit="1"/>
      <protection locked="0"/>
    </xf>
    <xf numFmtId="0" fontId="21" fillId="2" borderId="35" xfId="0" applyFont="1" applyFill="1" applyBorder="1" applyAlignment="1" applyProtection="1">
      <alignment horizontal="center" vertical="center"/>
      <protection locked="0"/>
    </xf>
    <xf numFmtId="0" fontId="6" fillId="2" borderId="13" xfId="0" quotePrefix="1" applyNumberFormat="1" applyFont="1" applyFill="1" applyBorder="1" applyAlignment="1" applyProtection="1">
      <alignment horizontal="center" vertical="center"/>
      <protection locked="0"/>
    </xf>
    <xf numFmtId="0" fontId="18" fillId="0" borderId="0" xfId="0" applyFont="1">
      <alignment vertical="center"/>
    </xf>
    <xf numFmtId="0" fontId="4" fillId="2" borderId="3" xfId="0" applyFont="1" applyFill="1" applyBorder="1" applyAlignment="1" applyProtection="1">
      <alignment horizontal="center" vertical="center"/>
      <protection locked="0"/>
    </xf>
    <xf numFmtId="14" fontId="6" fillId="2" borderId="2" xfId="0" quotePrefix="1" applyNumberFormat="1" applyFont="1" applyFill="1" applyBorder="1" applyAlignment="1" applyProtection="1">
      <alignment horizontal="center" vertical="center"/>
      <protection locked="0"/>
    </xf>
    <xf numFmtId="58" fontId="7" fillId="0" borderId="0" xfId="0" quotePrefix="1" applyNumberFormat="1" applyFont="1" applyProtection="1">
      <alignment vertical="center"/>
      <protection locked="0"/>
    </xf>
    <xf numFmtId="0" fontId="10" fillId="3" borderId="23" xfId="0" applyFont="1" applyFill="1" applyBorder="1" applyAlignment="1" applyProtection="1">
      <alignment horizontal="center" vertical="center"/>
      <protection locked="0"/>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39" xfId="0" applyFont="1" applyBorder="1" applyAlignment="1">
      <alignment horizontal="center" vertical="center" wrapText="1"/>
    </xf>
    <xf numFmtId="0" fontId="10" fillId="0" borderId="24" xfId="0" applyFont="1" applyBorder="1" applyAlignment="1">
      <alignment horizontal="center" vertical="center"/>
    </xf>
    <xf numFmtId="0" fontId="10" fillId="0" borderId="40" xfId="0" applyFont="1" applyBorder="1" applyAlignment="1">
      <alignment horizontal="center"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0" fontId="10" fillId="0" borderId="25" xfId="0" applyFont="1" applyBorder="1" applyAlignment="1">
      <alignment horizontal="center" vertical="center"/>
    </xf>
    <xf numFmtId="0" fontId="16" fillId="0" borderId="0" xfId="0" applyFont="1" applyAlignment="1">
      <alignment horizontal="distributed" vertical="center" indent="13"/>
    </xf>
    <xf numFmtId="0" fontId="10" fillId="0" borderId="13" xfId="0" applyFont="1" applyBorder="1" applyAlignment="1">
      <alignment horizontal="distributed" vertical="center" indent="5"/>
    </xf>
    <xf numFmtId="0" fontId="10" fillId="0" borderId="26" xfId="0" applyFont="1" applyBorder="1" applyAlignment="1">
      <alignment horizontal="distributed" vertical="center" indent="5"/>
    </xf>
    <xf numFmtId="0" fontId="10" fillId="0" borderId="25" xfId="0" applyFont="1" applyBorder="1" applyAlignment="1">
      <alignment horizontal="distributed" vertical="center" indent="5"/>
    </xf>
    <xf numFmtId="0" fontId="10" fillId="0" borderId="19" xfId="0" applyFont="1" applyBorder="1" applyAlignment="1">
      <alignment horizontal="center" vertical="center"/>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12" fillId="0" borderId="19" xfId="0" applyFont="1" applyBorder="1" applyAlignment="1">
      <alignment horizontal="center" vertical="center"/>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0" fillId="0" borderId="33" xfId="0" applyFont="1" applyBorder="1" applyAlignment="1">
      <alignment horizontal="center" vertical="center"/>
    </xf>
    <xf numFmtId="0" fontId="17" fillId="0" borderId="0" xfId="1">
      <alignment vertical="center"/>
    </xf>
    <xf numFmtId="0" fontId="0" fillId="0" borderId="0" xfId="0">
      <alignment vertical="center"/>
    </xf>
    <xf numFmtId="0" fontId="18" fillId="0" borderId="1" xfId="0" applyFont="1" applyBorder="1" applyAlignment="1">
      <alignment horizontal="center" vertical="center"/>
    </xf>
    <xf numFmtId="49" fontId="10" fillId="0" borderId="0" xfId="0" applyNumberFormat="1" applyFont="1" applyAlignment="1">
      <alignment horizontal="left" vertical="center" wrapText="1"/>
    </xf>
    <xf numFmtId="0" fontId="4" fillId="2" borderId="14" xfId="0" applyFont="1" applyFill="1" applyBorder="1" applyProtection="1">
      <alignment vertical="center"/>
      <protection locked="0"/>
    </xf>
    <xf numFmtId="0" fontId="4" fillId="2" borderId="36" xfId="0" applyFont="1" applyFill="1" applyBorder="1" applyProtection="1">
      <alignment vertical="center"/>
      <protection locked="0"/>
    </xf>
    <xf numFmtId="0" fontId="4" fillId="2" borderId="4" xfId="0" applyFont="1" applyFill="1" applyBorder="1" applyProtection="1">
      <alignment vertical="center"/>
      <protection locked="0"/>
    </xf>
    <xf numFmtId="0" fontId="4" fillId="2" borderId="12" xfId="0" applyFont="1" applyFill="1" applyBorder="1" applyProtection="1">
      <alignment vertical="center"/>
      <protection locked="0"/>
    </xf>
    <xf numFmtId="0" fontId="1" fillId="0" borderId="0" xfId="0" applyFont="1" applyAlignment="1">
      <alignment horizontal="center" vertical="center"/>
    </xf>
    <xf numFmtId="49" fontId="4" fillId="0" borderId="37"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37" xfId="0" applyNumberFormat="1" applyFont="1" applyBorder="1" applyAlignment="1">
      <alignment vertical="center" wrapText="1"/>
    </xf>
    <xf numFmtId="0" fontId="4" fillId="0" borderId="38" xfId="0" applyFont="1" applyBorder="1">
      <alignment vertical="center"/>
    </xf>
    <xf numFmtId="0" fontId="4" fillId="0" borderId="15" xfId="0" applyFont="1" applyBorder="1">
      <alignment vertical="center"/>
    </xf>
    <xf numFmtId="0" fontId="21" fillId="2" borderId="13" xfId="0" applyFont="1" applyFill="1" applyBorder="1" applyProtection="1">
      <alignment vertical="center"/>
      <protection locked="0"/>
    </xf>
    <xf numFmtId="0" fontId="21" fillId="2" borderId="25" xfId="0" applyFont="1" applyFill="1" applyBorder="1" applyProtection="1">
      <alignment vertical="center"/>
      <protection locked="0"/>
    </xf>
    <xf numFmtId="0" fontId="21" fillId="2" borderId="2"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4" fillId="2" borderId="13" xfId="0" applyFont="1" applyFill="1" applyBorder="1" applyProtection="1">
      <alignment vertical="center"/>
      <protection locked="0"/>
    </xf>
    <xf numFmtId="0" fontId="4" fillId="2" borderId="25" xfId="0" applyFont="1" applyFill="1" applyBorder="1" applyProtection="1">
      <alignment vertical="center"/>
      <protection locked="0"/>
    </xf>
    <xf numFmtId="0" fontId="4" fillId="2" borderId="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22" fillId="0" borderId="0" xfId="0" applyFont="1">
      <alignment vertical="center"/>
    </xf>
  </cellXfs>
  <cellStyles count="2">
    <cellStyle name="ハイパーリンク" xfId="1" builtinId="8"/>
    <cellStyle name="標準" xfId="0" builtinId="0"/>
  </cellStyles>
  <dxfs count="1">
    <dxf>
      <font>
        <condense val="0"/>
        <extend val="0"/>
        <color auto="1"/>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327660</xdr:colOff>
      <xdr:row>8</xdr:row>
      <xdr:rowOff>152401</xdr:rowOff>
    </xdr:from>
    <xdr:to>
      <xdr:col>11</xdr:col>
      <xdr:colOff>49747</xdr:colOff>
      <xdr:row>12</xdr:row>
      <xdr:rowOff>307736</xdr:rowOff>
    </xdr:to>
    <xdr:sp macro="" textlink="">
      <xdr:nvSpPr>
        <xdr:cNvPr id="2" name="正方形/長方形 1">
          <a:extLst>
            <a:ext uri="{FF2B5EF4-FFF2-40B4-BE49-F238E27FC236}">
              <a16:creationId xmlns:a16="http://schemas.microsoft.com/office/drawing/2014/main" id="{036B7D6A-291F-44A6-B102-2AEC66D8D73B}"/>
            </a:ext>
          </a:extLst>
        </xdr:cNvPr>
        <xdr:cNvSpPr/>
      </xdr:nvSpPr>
      <xdr:spPr>
        <a:xfrm rot="2172248">
          <a:off x="4594860" y="3322321"/>
          <a:ext cx="5901907" cy="1984135"/>
        </a:xfrm>
        <a:prstGeom prst="rect">
          <a:avLst/>
        </a:prstGeom>
        <a:noFill/>
      </xdr:spPr>
      <xdr:txBody>
        <a:bodyPr wrap="square" lIns="91440" tIns="45720" rIns="91440" bIns="45720">
          <a:noAutofit/>
        </a:bodyPr>
        <a:lstStyle/>
        <a:p>
          <a:pPr algn="ctr"/>
          <a:r>
            <a:rPr lang="ja-JP" altLang="en-US" sz="11500" b="1" cap="none" spc="0">
              <a:ln w="18000">
                <a:solidFill>
                  <a:schemeClr val="accent2">
                    <a:satMod val="140000"/>
                  </a:schemeClr>
                </a:solidFill>
                <a:prstDash val="solid"/>
                <a:miter lim="800000"/>
              </a:ln>
              <a:solidFill>
                <a:schemeClr val="accent6">
                  <a:lumMod val="40000"/>
                  <a:lumOff val="60000"/>
                </a:schemeClr>
              </a:solidFill>
              <a:effectLst>
                <a:outerShdw blurRad="50800" dist="38100" dir="18900000" algn="bl" rotWithShape="0">
                  <a:prstClr val="black">
                    <a:alpha val="40000"/>
                  </a:prstClr>
                </a:outerShdw>
              </a:effectLst>
            </a:rPr>
            <a:t>入力見本</a:t>
          </a:r>
        </a:p>
      </xdr:txBody>
    </xdr:sp>
    <xdr:clientData/>
  </xdr:twoCellAnchor>
  <xdr:twoCellAnchor>
    <xdr:from>
      <xdr:col>0</xdr:col>
      <xdr:colOff>787318</xdr:colOff>
      <xdr:row>21</xdr:row>
      <xdr:rowOff>228</xdr:rowOff>
    </xdr:from>
    <xdr:to>
      <xdr:col>3</xdr:col>
      <xdr:colOff>839739</xdr:colOff>
      <xdr:row>21</xdr:row>
      <xdr:rowOff>233517</xdr:rowOff>
    </xdr:to>
    <xdr:sp macro="" textlink="">
      <xdr:nvSpPr>
        <xdr:cNvPr id="3" name="矢印: 左 2">
          <a:extLst>
            <a:ext uri="{FF2B5EF4-FFF2-40B4-BE49-F238E27FC236}">
              <a16:creationId xmlns:a16="http://schemas.microsoft.com/office/drawing/2014/main" id="{47716216-E215-4016-B848-2B42F92F1E76}"/>
            </a:ext>
          </a:extLst>
        </xdr:cNvPr>
        <xdr:cNvSpPr/>
      </xdr:nvSpPr>
      <xdr:spPr>
        <a:xfrm rot="490274" flipV="1">
          <a:off x="787318" y="8088314"/>
          <a:ext cx="3470535" cy="233289"/>
        </a:xfrm>
        <a:prstGeom prst="lef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724491</xdr:colOff>
      <xdr:row>20</xdr:row>
      <xdr:rowOff>41188</xdr:rowOff>
    </xdr:from>
    <xdr:to>
      <xdr:col>10</xdr:col>
      <xdr:colOff>730289</xdr:colOff>
      <xdr:row>21</xdr:row>
      <xdr:rowOff>193263</xdr:rowOff>
    </xdr:to>
    <xdr:sp macro="" textlink="">
      <xdr:nvSpPr>
        <xdr:cNvPr id="4" name="矢印: 左 3">
          <a:extLst>
            <a:ext uri="{FF2B5EF4-FFF2-40B4-BE49-F238E27FC236}">
              <a16:creationId xmlns:a16="http://schemas.microsoft.com/office/drawing/2014/main" id="{654AAD7A-0205-456D-A487-2EE52139789F}"/>
            </a:ext>
          </a:extLst>
        </xdr:cNvPr>
        <xdr:cNvSpPr/>
      </xdr:nvSpPr>
      <xdr:spPr>
        <a:xfrm rot="490274" flipV="1">
          <a:off x="6896691" y="8053074"/>
          <a:ext cx="3423912" cy="228275"/>
        </a:xfrm>
        <a:prstGeom prst="lef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udoobikita@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tabSelected="1" workbookViewId="0">
      <selection activeCell="I5" sqref="I5:L6"/>
    </sheetView>
  </sheetViews>
  <sheetFormatPr defaultColWidth="9" defaultRowHeight="14.4"/>
  <cols>
    <col min="1" max="1" width="6.6640625" style="41" customWidth="1"/>
    <col min="2" max="2" width="9" style="41"/>
    <col min="3" max="4" width="2.77734375" style="41" customWidth="1"/>
    <col min="5" max="5" width="4.88671875" style="41" customWidth="1"/>
    <col min="6" max="9" width="9.6640625" style="41" customWidth="1"/>
    <col min="10" max="11" width="9" style="41"/>
    <col min="12" max="12" width="9" style="41" customWidth="1"/>
    <col min="13" max="217" width="9" style="41"/>
    <col min="218" max="218" width="3.6640625" style="41" customWidth="1"/>
    <col min="219" max="219" width="6.6640625" style="41" customWidth="1"/>
    <col min="220" max="220" width="9" style="41"/>
    <col min="221" max="222" width="2.77734375" style="41" customWidth="1"/>
    <col min="223" max="223" width="4.88671875" style="41" customWidth="1"/>
    <col min="224" max="227" width="9.6640625" style="41" customWidth="1"/>
    <col min="228" max="229" width="9" style="41"/>
    <col min="230" max="230" width="6.6640625" style="41" customWidth="1"/>
    <col min="231" max="16384" width="9" style="41"/>
  </cols>
  <sheetData>
    <row r="1" spans="1:12" s="38" customFormat="1" ht="19.2">
      <c r="A1" s="107" t="s">
        <v>130</v>
      </c>
      <c r="B1" s="107"/>
      <c r="C1" s="107"/>
      <c r="D1" s="107"/>
      <c r="E1" s="107"/>
      <c r="F1" s="107"/>
      <c r="G1" s="107"/>
      <c r="H1" s="107"/>
      <c r="I1" s="107"/>
      <c r="J1" s="107"/>
      <c r="K1" s="107"/>
      <c r="L1" s="107"/>
    </row>
    <row r="2" spans="1:12" s="38" customFormat="1" ht="5.4" customHeight="1"/>
    <row r="3" spans="1:12" s="38" customFormat="1">
      <c r="A3" s="108" t="s">
        <v>127</v>
      </c>
      <c r="B3" s="109"/>
      <c r="C3" s="109"/>
      <c r="D3" s="109"/>
      <c r="E3" s="109"/>
      <c r="F3" s="109"/>
      <c r="G3" s="110"/>
      <c r="H3" s="108" t="s">
        <v>128</v>
      </c>
      <c r="I3" s="109"/>
      <c r="J3" s="109"/>
      <c r="K3" s="109"/>
      <c r="L3" s="110"/>
    </row>
    <row r="4" spans="1:12" s="38" customFormat="1" ht="15" thickBot="1">
      <c r="A4" s="39"/>
      <c r="G4" s="40"/>
      <c r="H4" s="39"/>
      <c r="L4" s="40"/>
    </row>
    <row r="5" spans="1:12" ht="14.25" customHeight="1">
      <c r="A5" s="39" t="s">
        <v>132</v>
      </c>
      <c r="B5" s="38"/>
      <c r="C5" s="38"/>
      <c r="D5" s="38"/>
      <c r="E5" s="38"/>
      <c r="F5" s="38"/>
      <c r="G5" s="40"/>
      <c r="H5" s="111" t="s">
        <v>20</v>
      </c>
      <c r="I5" s="112"/>
      <c r="J5" s="113"/>
      <c r="K5" s="113"/>
      <c r="L5" s="114"/>
    </row>
    <row r="6" spans="1:12" ht="15" customHeight="1" thickBot="1">
      <c r="A6" s="39"/>
      <c r="B6" s="38"/>
      <c r="C6" s="38"/>
      <c r="D6" s="38"/>
      <c r="E6" s="38"/>
      <c r="F6" s="38"/>
      <c r="G6" s="40"/>
      <c r="H6" s="111"/>
      <c r="I6" s="115"/>
      <c r="J6" s="116"/>
      <c r="K6" s="116"/>
      <c r="L6" s="117"/>
    </row>
    <row r="7" spans="1:12" s="38" customFormat="1" ht="21.6" thickBot="1">
      <c r="A7" s="39" t="s">
        <v>172</v>
      </c>
      <c r="G7" s="40"/>
      <c r="H7" s="68"/>
      <c r="I7" s="36"/>
      <c r="J7" s="36"/>
      <c r="K7" s="36"/>
      <c r="L7" s="42"/>
    </row>
    <row r="8" spans="1:12" ht="14.25" customHeight="1">
      <c r="A8" s="39"/>
      <c r="B8" s="38"/>
      <c r="C8" s="38"/>
      <c r="D8" s="38"/>
      <c r="E8" s="38"/>
      <c r="F8" s="38"/>
      <c r="G8" s="40"/>
      <c r="H8" s="118" t="s">
        <v>21</v>
      </c>
      <c r="I8" s="119"/>
      <c r="J8" s="120"/>
      <c r="K8" s="120"/>
      <c r="L8" s="121"/>
    </row>
    <row r="9" spans="1:12" ht="15" customHeight="1" thickBot="1">
      <c r="A9" s="68" t="s">
        <v>129</v>
      </c>
      <c r="B9" s="126" t="s">
        <v>133</v>
      </c>
      <c r="C9" s="127"/>
      <c r="D9" s="127"/>
      <c r="E9" s="127"/>
      <c r="F9" s="127"/>
      <c r="G9" s="127"/>
      <c r="H9" s="118"/>
      <c r="I9" s="122"/>
      <c r="J9" s="123"/>
      <c r="K9" s="123"/>
      <c r="L9" s="124"/>
    </row>
    <row r="10" spans="1:12" s="38" customFormat="1" ht="21">
      <c r="A10" s="43"/>
      <c r="B10" s="128" t="s">
        <v>134</v>
      </c>
      <c r="C10" s="128"/>
      <c r="D10" s="128"/>
      <c r="E10" s="128"/>
      <c r="F10" s="128"/>
      <c r="G10" s="44"/>
      <c r="H10" s="45"/>
      <c r="I10" s="37"/>
      <c r="J10" s="37"/>
      <c r="K10" s="37"/>
      <c r="L10" s="46"/>
    </row>
    <row r="11" spans="1:12" s="38" customFormat="1">
      <c r="A11" s="100"/>
      <c r="B11" s="100"/>
      <c r="C11" s="100"/>
      <c r="D11" s="100"/>
      <c r="E11" s="100"/>
      <c r="F11" s="100"/>
      <c r="G11" s="100"/>
      <c r="H11" s="38" t="s">
        <v>170</v>
      </c>
    </row>
    <row r="12" spans="1:12" s="38" customFormat="1"/>
    <row r="13" spans="1:12" s="38" customFormat="1" ht="48" customHeight="1">
      <c r="A13" s="96" t="s">
        <v>22</v>
      </c>
      <c r="B13" s="96"/>
      <c r="C13" s="129" t="s">
        <v>171</v>
      </c>
      <c r="D13" s="129"/>
      <c r="E13" s="129"/>
      <c r="F13" s="129"/>
      <c r="G13" s="129"/>
      <c r="H13" s="129"/>
      <c r="I13" s="129"/>
      <c r="J13" s="129"/>
      <c r="K13" s="129"/>
      <c r="L13" s="129"/>
    </row>
    <row r="14" spans="1:12" s="38" customFormat="1" ht="5.4" customHeight="1" thickBot="1">
      <c r="A14" s="47"/>
    </row>
    <row r="15" spans="1:12" ht="15" thickBot="1">
      <c r="A15" s="38"/>
      <c r="B15" s="48" t="s">
        <v>23</v>
      </c>
      <c r="C15" s="49"/>
      <c r="D15" s="38"/>
      <c r="E15" s="38" t="s">
        <v>24</v>
      </c>
      <c r="F15" s="38"/>
      <c r="G15" s="38"/>
      <c r="H15" s="38"/>
      <c r="I15" s="38"/>
      <c r="J15" s="38"/>
      <c r="K15" s="38"/>
      <c r="L15" s="38"/>
    </row>
    <row r="16" spans="1:12" ht="5.4" customHeight="1" thickBot="1">
      <c r="A16" s="38"/>
      <c r="B16" s="38"/>
      <c r="C16" s="38"/>
      <c r="D16" s="38"/>
      <c r="E16" s="38"/>
      <c r="F16" s="38"/>
      <c r="G16" s="38"/>
      <c r="H16" s="38"/>
      <c r="I16" s="38"/>
      <c r="J16" s="38"/>
      <c r="K16" s="38"/>
      <c r="L16" s="38"/>
    </row>
    <row r="17" spans="1:12" ht="15" thickBot="1">
      <c r="A17" s="38"/>
      <c r="B17" s="38"/>
      <c r="C17" s="49"/>
      <c r="D17" s="50"/>
      <c r="E17" s="38" t="s">
        <v>25</v>
      </c>
      <c r="F17" s="38"/>
      <c r="G17" s="38"/>
      <c r="H17" s="38"/>
      <c r="I17" s="38"/>
      <c r="J17" s="38"/>
      <c r="K17" s="38"/>
      <c r="L17" s="38"/>
    </row>
    <row r="18" spans="1:12">
      <c r="A18" s="38"/>
      <c r="B18" s="38"/>
      <c r="C18" s="50"/>
      <c r="D18" s="50"/>
      <c r="E18" s="38"/>
      <c r="F18" s="38"/>
      <c r="G18" s="38"/>
      <c r="H18" s="38"/>
      <c r="I18" s="38"/>
      <c r="J18" s="38"/>
      <c r="K18" s="38"/>
      <c r="L18" s="38"/>
    </row>
    <row r="19" spans="1:12">
      <c r="A19" s="96" t="s">
        <v>26</v>
      </c>
      <c r="B19" s="96"/>
      <c r="C19" s="38"/>
      <c r="D19" s="38"/>
      <c r="E19" s="57"/>
      <c r="F19" s="38"/>
      <c r="G19" s="38"/>
      <c r="H19" s="38"/>
      <c r="I19" s="38"/>
      <c r="J19" s="38"/>
      <c r="K19" s="38"/>
      <c r="L19" s="38"/>
    </row>
    <row r="20" spans="1:12" s="38" customFormat="1" ht="12" customHeight="1">
      <c r="B20" s="97" t="s">
        <v>27</v>
      </c>
      <c r="C20" s="97"/>
      <c r="D20" s="97"/>
      <c r="E20" s="97"/>
      <c r="F20" s="97" t="s">
        <v>28</v>
      </c>
      <c r="G20" s="97"/>
      <c r="H20" s="97" t="s">
        <v>29</v>
      </c>
      <c r="I20" s="97"/>
    </row>
    <row r="21" spans="1:12" s="38" customFormat="1" ht="12" customHeight="1" thickBot="1">
      <c r="B21" s="97"/>
      <c r="C21" s="97"/>
      <c r="D21" s="97"/>
      <c r="E21" s="97"/>
      <c r="F21" s="125"/>
      <c r="G21" s="97"/>
      <c r="H21" s="125"/>
      <c r="I21" s="97"/>
    </row>
    <row r="22" spans="1:12" ht="12" customHeight="1" thickBot="1">
      <c r="A22" s="38"/>
      <c r="B22" s="97" t="s">
        <v>124</v>
      </c>
      <c r="C22" s="97"/>
      <c r="D22" s="97"/>
      <c r="E22" s="98"/>
      <c r="F22" s="95"/>
      <c r="G22" s="105" t="s">
        <v>125</v>
      </c>
      <c r="H22" s="95"/>
      <c r="I22" s="106" t="s">
        <v>125</v>
      </c>
      <c r="J22" s="51"/>
      <c r="K22" s="51"/>
    </row>
    <row r="23" spans="1:12" ht="12" customHeight="1" thickBot="1">
      <c r="A23" s="38"/>
      <c r="B23" s="97"/>
      <c r="C23" s="97"/>
      <c r="D23" s="97"/>
      <c r="E23" s="98"/>
      <c r="F23" s="95"/>
      <c r="G23" s="105"/>
      <c r="H23" s="95"/>
      <c r="I23" s="106"/>
      <c r="J23" s="51"/>
      <c r="K23" s="51"/>
    </row>
    <row r="24" spans="1:12" s="38" customFormat="1">
      <c r="B24" s="52" t="s">
        <v>31</v>
      </c>
      <c r="C24" s="52"/>
      <c r="D24" s="52"/>
      <c r="F24" s="38" t="s">
        <v>31</v>
      </c>
      <c r="G24" s="52"/>
      <c r="H24" s="38" t="s">
        <v>31</v>
      </c>
      <c r="I24" s="52"/>
      <c r="J24" s="57"/>
      <c r="K24" s="57"/>
    </row>
    <row r="25" spans="1:12" s="38" customFormat="1">
      <c r="A25" s="96" t="s">
        <v>30</v>
      </c>
      <c r="B25" s="96"/>
      <c r="C25" s="38" t="s">
        <v>173</v>
      </c>
      <c r="J25" s="57"/>
      <c r="K25" s="57"/>
    </row>
    <row r="26" spans="1:12" s="38" customFormat="1">
      <c r="C26" s="50"/>
      <c r="D26" s="50"/>
      <c r="J26" s="57"/>
      <c r="K26" s="57"/>
    </row>
    <row r="27" spans="1:12" s="38" customFormat="1" ht="15" thickBot="1">
      <c r="A27" s="96" t="s">
        <v>135</v>
      </c>
      <c r="B27" s="96"/>
      <c r="J27" s="57"/>
      <c r="K27" s="57"/>
    </row>
    <row r="28" spans="1:12" s="38" customFormat="1" ht="19.5" customHeight="1" thickBot="1">
      <c r="A28" s="57"/>
      <c r="B28" s="97" t="s">
        <v>126</v>
      </c>
      <c r="C28" s="99" t="s">
        <v>174</v>
      </c>
      <c r="D28" s="100"/>
      <c r="E28" s="101"/>
      <c r="F28" s="71" t="s">
        <v>138</v>
      </c>
      <c r="G28" s="95"/>
      <c r="H28" s="95"/>
      <c r="I28" s="95"/>
      <c r="J28" s="95"/>
      <c r="K28" s="95"/>
      <c r="L28" s="95"/>
    </row>
    <row r="29" spans="1:12" s="38" customFormat="1" ht="19.5" customHeight="1" thickBot="1">
      <c r="A29" s="57"/>
      <c r="B29" s="97"/>
      <c r="C29" s="102"/>
      <c r="D29" s="103"/>
      <c r="E29" s="104"/>
      <c r="F29" s="71" t="s">
        <v>139</v>
      </c>
      <c r="G29" s="95"/>
      <c r="H29" s="95"/>
      <c r="I29" s="95"/>
      <c r="J29" s="95"/>
      <c r="K29" s="95"/>
      <c r="L29" s="95"/>
    </row>
    <row r="30" spans="1:12" s="38" customFormat="1">
      <c r="A30" s="57"/>
      <c r="B30" s="57"/>
      <c r="J30" s="57"/>
      <c r="K30" s="57"/>
    </row>
    <row r="31" spans="1:12">
      <c r="A31" s="58" t="s">
        <v>123</v>
      </c>
      <c r="B31" s="57"/>
    </row>
    <row r="32" spans="1:12">
      <c r="B32" s="59"/>
      <c r="C32" s="60"/>
      <c r="D32" s="60"/>
      <c r="E32" s="60"/>
      <c r="F32" s="60"/>
      <c r="G32" s="60"/>
      <c r="H32" s="60"/>
      <c r="I32" s="60"/>
      <c r="J32" s="60"/>
      <c r="K32" s="60"/>
      <c r="L32" s="61"/>
    </row>
    <row r="33" spans="2:12">
      <c r="B33" s="62"/>
      <c r="C33" s="63"/>
      <c r="D33" s="63"/>
      <c r="E33" s="63"/>
      <c r="F33" s="63"/>
      <c r="G33" s="63"/>
      <c r="H33" s="63"/>
      <c r="I33" s="63"/>
      <c r="J33" s="63"/>
      <c r="K33" s="63"/>
      <c r="L33" s="64"/>
    </row>
    <row r="34" spans="2:12">
      <c r="B34" s="65"/>
      <c r="C34" s="66"/>
      <c r="D34" s="66"/>
      <c r="E34" s="66"/>
      <c r="F34" s="66"/>
      <c r="G34" s="66"/>
      <c r="H34" s="66"/>
      <c r="I34" s="66"/>
      <c r="J34" s="66"/>
      <c r="K34" s="66"/>
      <c r="L34" s="67"/>
    </row>
  </sheetData>
  <mergeCells count="29">
    <mergeCell ref="H8:H9"/>
    <mergeCell ref="I8:L9"/>
    <mergeCell ref="B20:E21"/>
    <mergeCell ref="F20:G21"/>
    <mergeCell ref="H20:I21"/>
    <mergeCell ref="A13:B13"/>
    <mergeCell ref="A19:B19"/>
    <mergeCell ref="B9:G9"/>
    <mergeCell ref="A11:G11"/>
    <mergeCell ref="B10:F10"/>
    <mergeCell ref="C13:L13"/>
    <mergeCell ref="A1:L1"/>
    <mergeCell ref="A3:G3"/>
    <mergeCell ref="H3:L3"/>
    <mergeCell ref="H5:H6"/>
    <mergeCell ref="I5:L6"/>
    <mergeCell ref="B22:E23"/>
    <mergeCell ref="F22:F23"/>
    <mergeCell ref="G22:G23"/>
    <mergeCell ref="H22:H23"/>
    <mergeCell ref="I22:I23"/>
    <mergeCell ref="J28:L28"/>
    <mergeCell ref="G29:I29"/>
    <mergeCell ref="J29:L29"/>
    <mergeCell ref="A25:B25"/>
    <mergeCell ref="A27:B27"/>
    <mergeCell ref="C28:E29"/>
    <mergeCell ref="B28:B29"/>
    <mergeCell ref="G28:I28"/>
  </mergeCells>
  <phoneticPr fontId="2"/>
  <conditionalFormatting sqref="J7:K7 I7:I8 I10:K10">
    <cfRule type="cellIs" dxfId="0" priority="1" stopIfTrue="1" operator="notEqual">
      <formula>""</formula>
    </cfRule>
  </conditionalFormatting>
  <dataValidations count="1">
    <dataValidation type="list" errorStyle="information" allowBlank="1" showInputMessage="1" showErrorMessage="1" sqref="C15 C17" xr:uid="{00000000-0002-0000-0000-000000000000}">
      <formula1>"○"</formula1>
    </dataValidation>
  </dataValidations>
  <hyperlinks>
    <hyperlink ref="B9" r:id="rId1" xr:uid="{D3F9597B-F40E-42B4-AFF5-FA7F3E709592}"/>
  </hyperlinks>
  <printOptions horizontalCentered="1" verticalCentered="1"/>
  <pageMargins left="0.51181102362204722" right="0.51181102362204722" top="0.55118110236220474" bottom="0.94488188976377963" header="0.31496062992125984" footer="0.31496062992125984"/>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data!$B$2:$B$23</xm:f>
          </x14:formula1>
          <xm:sqref>I5:L6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7975-1967-4FE5-86C3-27A253A42960}">
  <sheetPr>
    <pageSetUpPr fitToPage="1"/>
  </sheetPr>
  <dimension ref="A1:N27"/>
  <sheetViews>
    <sheetView view="pageBreakPreview" zoomScale="70" zoomScaleNormal="100" zoomScaleSheetLayoutView="70" workbookViewId="0">
      <selection activeCell="L19" sqref="L19"/>
    </sheetView>
  </sheetViews>
  <sheetFormatPr defaultColWidth="9" defaultRowHeight="21" customHeight="1"/>
  <cols>
    <col min="1" max="1" width="12.6640625" style="20" customWidth="1"/>
    <col min="2" max="2" width="18.77734375" style="1" customWidth="1"/>
    <col min="3" max="3" width="18.33203125" style="1" customWidth="1"/>
    <col min="4" max="5" width="12.44140625" style="1" customWidth="1"/>
    <col min="6" max="6" width="6.6640625" style="1" customWidth="1"/>
    <col min="7" max="7" width="8.77734375" style="1" customWidth="1"/>
    <col min="8" max="8" width="12.6640625" style="20" customWidth="1"/>
    <col min="9" max="9" width="18.77734375" style="1" customWidth="1"/>
    <col min="10" max="10" width="18.33203125" style="1" customWidth="1"/>
    <col min="11" max="12" width="12.44140625" style="1" customWidth="1"/>
    <col min="13" max="13" width="6.6640625" style="1" customWidth="1"/>
    <col min="14" max="14" width="8.77734375" style="1" customWidth="1"/>
    <col min="15" max="16384" width="9" style="1"/>
  </cols>
  <sheetData>
    <row r="1" spans="1:14" s="10" customFormat="1" ht="30" customHeight="1">
      <c r="A1" s="134" t="s">
        <v>14</v>
      </c>
      <c r="B1" s="134"/>
      <c r="C1" s="134"/>
      <c r="D1" s="134"/>
      <c r="E1" s="134"/>
      <c r="F1" s="134"/>
      <c r="G1" s="134"/>
      <c r="H1" s="134" t="s">
        <v>15</v>
      </c>
      <c r="I1" s="134"/>
      <c r="J1" s="134"/>
      <c r="K1" s="134"/>
      <c r="L1" s="134"/>
      <c r="M1" s="134"/>
      <c r="N1" s="134"/>
    </row>
    <row r="2" spans="1:14" s="10" customFormat="1" ht="18.75" customHeight="1" thickBot="1">
      <c r="A2" s="19"/>
      <c r="H2" s="19"/>
    </row>
    <row r="3" spans="1:14" s="10" customFormat="1" ht="36" customHeight="1">
      <c r="A3" s="16" t="s">
        <v>0</v>
      </c>
      <c r="B3" s="135" t="str">
        <f>表紙!C13</f>
        <v>令和７年度　全十勝高校新人バドミントン選手権大会　兼　
第５８回北海道高等学校新人バドミントン大会北北海道大会十勝地区予選会</v>
      </c>
      <c r="C3" s="136"/>
      <c r="D3" s="136"/>
      <c r="E3" s="136"/>
      <c r="F3" s="136"/>
      <c r="G3" s="137"/>
      <c r="H3" s="16" t="s">
        <v>0</v>
      </c>
      <c r="I3" s="138" t="str">
        <f>B3</f>
        <v>令和７年度　全十勝高校新人バドミントン選手権大会　兼　
第５８回北海道高等学校新人バドミントン大会北北海道大会十勝地区予選会</v>
      </c>
      <c r="J3" s="139"/>
      <c r="K3" s="139"/>
      <c r="L3" s="139"/>
      <c r="M3" s="139"/>
      <c r="N3" s="140"/>
    </row>
    <row r="4" spans="1:14" ht="36" customHeight="1">
      <c r="A4" s="17" t="s">
        <v>1</v>
      </c>
      <c r="B4" s="141" t="s">
        <v>143</v>
      </c>
      <c r="C4" s="142"/>
      <c r="D4" s="11" t="s">
        <v>2</v>
      </c>
      <c r="E4" s="143" t="s">
        <v>144</v>
      </c>
      <c r="F4" s="144"/>
      <c r="G4" s="145"/>
      <c r="H4" s="17" t="s">
        <v>1</v>
      </c>
      <c r="I4" s="146"/>
      <c r="J4" s="147"/>
      <c r="K4" s="11" t="s">
        <v>2</v>
      </c>
      <c r="L4" s="148"/>
      <c r="M4" s="149"/>
      <c r="N4" s="150"/>
    </row>
    <row r="5" spans="1:14" ht="36" customHeight="1" thickBot="1">
      <c r="A5" s="18" t="s">
        <v>3</v>
      </c>
      <c r="B5" s="130"/>
      <c r="C5" s="131"/>
      <c r="D5" s="12" t="s">
        <v>4</v>
      </c>
      <c r="E5" s="132"/>
      <c r="F5" s="130"/>
      <c r="G5" s="133"/>
      <c r="H5" s="18" t="s">
        <v>3</v>
      </c>
      <c r="I5" s="130">
        <f>B5</f>
        <v>0</v>
      </c>
      <c r="J5" s="131"/>
      <c r="K5" s="12" t="s">
        <v>4</v>
      </c>
      <c r="L5" s="132">
        <f>E5</f>
        <v>0</v>
      </c>
      <c r="M5" s="130"/>
      <c r="N5" s="133"/>
    </row>
    <row r="6" spans="1:14" s="10" customFormat="1" ht="21" customHeight="1" thickBot="1">
      <c r="A6" s="19"/>
      <c r="H6" s="19"/>
    </row>
    <row r="7" spans="1:14" s="10" customFormat="1" ht="36" customHeight="1">
      <c r="A7" s="13" t="s">
        <v>5</v>
      </c>
      <c r="B7" s="14" t="s">
        <v>6</v>
      </c>
      <c r="C7" s="15" t="s">
        <v>7</v>
      </c>
      <c r="D7" s="15" t="s">
        <v>13</v>
      </c>
      <c r="E7" s="15" t="s">
        <v>122</v>
      </c>
      <c r="F7" s="14" t="s">
        <v>8</v>
      </c>
      <c r="G7" s="73" t="s">
        <v>136</v>
      </c>
      <c r="H7" s="13" t="s">
        <v>5</v>
      </c>
      <c r="I7" s="14" t="s">
        <v>6</v>
      </c>
      <c r="J7" s="15" t="s">
        <v>7</v>
      </c>
      <c r="K7" s="15" t="s">
        <v>13</v>
      </c>
      <c r="L7" s="15" t="s">
        <v>122</v>
      </c>
      <c r="M7" s="14" t="s">
        <v>8</v>
      </c>
      <c r="N7" s="73" t="s">
        <v>136</v>
      </c>
    </row>
    <row r="8" spans="1:14" ht="36" customHeight="1">
      <c r="A8" s="22" t="s">
        <v>16</v>
      </c>
      <c r="B8" s="83" t="s">
        <v>145</v>
      </c>
      <c r="C8" s="31"/>
      <c r="D8" s="31"/>
      <c r="E8" s="32"/>
      <c r="F8" s="33"/>
      <c r="G8" s="34"/>
      <c r="H8" s="22" t="s">
        <v>16</v>
      </c>
      <c r="I8" s="83" t="str">
        <f>IF($I$4="","",INDEX(data!$A$2:$E$23,MATCH($I$4,data!$B$2:$B$23,0),5))</f>
        <v/>
      </c>
      <c r="J8" s="31"/>
      <c r="K8" s="31"/>
      <c r="L8" s="32"/>
      <c r="M8" s="33"/>
      <c r="N8" s="34"/>
    </row>
    <row r="9" spans="1:14" ht="36" customHeight="1">
      <c r="A9" s="22" t="s">
        <v>17</v>
      </c>
      <c r="B9" s="83" t="s">
        <v>146</v>
      </c>
      <c r="C9" s="85" t="s">
        <v>155</v>
      </c>
      <c r="D9" s="8" t="s">
        <v>145</v>
      </c>
      <c r="E9" s="32"/>
      <c r="F9" s="33"/>
      <c r="G9" s="34"/>
      <c r="H9" s="22" t="s">
        <v>17</v>
      </c>
      <c r="I9" s="83"/>
      <c r="J9" s="85"/>
      <c r="K9" s="8" t="str">
        <f>IF(I9="","",$I$8)</f>
        <v/>
      </c>
      <c r="L9" s="32"/>
      <c r="M9" s="33"/>
      <c r="N9" s="34"/>
    </row>
    <row r="10" spans="1:14" ht="36" customHeight="1">
      <c r="A10" s="22" t="s">
        <v>18</v>
      </c>
      <c r="B10" s="83" t="s">
        <v>150</v>
      </c>
      <c r="C10" s="85" t="s">
        <v>151</v>
      </c>
      <c r="D10" s="8" t="s">
        <v>145</v>
      </c>
      <c r="E10" s="32"/>
      <c r="F10" s="33"/>
      <c r="G10" s="34"/>
      <c r="H10" s="22" t="s">
        <v>18</v>
      </c>
      <c r="I10" s="83"/>
      <c r="J10" s="85"/>
      <c r="K10" s="8" t="str">
        <f t="shared" ref="K10:K17" si="0">IF(I10="","",$I$8)</f>
        <v/>
      </c>
      <c r="L10" s="32"/>
      <c r="M10" s="33"/>
      <c r="N10" s="34"/>
    </row>
    <row r="11" spans="1:14" ht="36" customHeight="1">
      <c r="A11" s="22">
        <v>1</v>
      </c>
      <c r="B11" s="83" t="s">
        <v>147</v>
      </c>
      <c r="C11" s="85" t="s">
        <v>153</v>
      </c>
      <c r="D11" s="8" t="s">
        <v>145</v>
      </c>
      <c r="E11" s="9"/>
      <c r="F11" s="80">
        <v>2</v>
      </c>
      <c r="G11" s="81" t="s">
        <v>168</v>
      </c>
      <c r="H11" s="22">
        <v>1</v>
      </c>
      <c r="I11" s="83"/>
      <c r="J11" s="85"/>
      <c r="K11" s="8" t="str">
        <f t="shared" si="0"/>
        <v/>
      </c>
      <c r="L11" s="9"/>
      <c r="M11" s="80"/>
      <c r="N11" s="81"/>
    </row>
    <row r="12" spans="1:14" ht="36" customHeight="1">
      <c r="A12" s="22">
        <v>2</v>
      </c>
      <c r="B12" s="83" t="s">
        <v>148</v>
      </c>
      <c r="C12" s="85" t="s">
        <v>152</v>
      </c>
      <c r="D12" s="8" t="s">
        <v>145</v>
      </c>
      <c r="E12" s="9"/>
      <c r="F12" s="80">
        <v>1</v>
      </c>
      <c r="G12" s="81"/>
      <c r="H12" s="22">
        <v>2</v>
      </c>
      <c r="I12" s="83"/>
      <c r="J12" s="85"/>
      <c r="K12" s="8" t="str">
        <f t="shared" si="0"/>
        <v/>
      </c>
      <c r="L12" s="9"/>
      <c r="M12" s="80"/>
      <c r="N12" s="81"/>
    </row>
    <row r="13" spans="1:14" ht="36" customHeight="1">
      <c r="A13" s="22">
        <v>3</v>
      </c>
      <c r="B13" s="83" t="s">
        <v>149</v>
      </c>
      <c r="C13" s="85" t="s">
        <v>154</v>
      </c>
      <c r="D13" s="8" t="s">
        <v>145</v>
      </c>
      <c r="E13" s="69"/>
      <c r="F13" s="90">
        <v>1</v>
      </c>
      <c r="G13" s="81"/>
      <c r="H13" s="22">
        <v>3</v>
      </c>
      <c r="I13" s="83"/>
      <c r="J13" s="85"/>
      <c r="K13" s="8" t="str">
        <f t="shared" si="0"/>
        <v/>
      </c>
      <c r="L13" s="69"/>
      <c r="M13" s="70"/>
      <c r="N13" s="81"/>
    </row>
    <row r="14" spans="1:14" ht="36" customHeight="1">
      <c r="A14" s="22">
        <v>4</v>
      </c>
      <c r="B14" s="83" t="s">
        <v>156</v>
      </c>
      <c r="C14" s="85" t="s">
        <v>159</v>
      </c>
      <c r="D14" s="8" t="s">
        <v>145</v>
      </c>
      <c r="E14" s="79"/>
      <c r="F14" s="80">
        <v>2</v>
      </c>
      <c r="G14" s="81"/>
      <c r="H14" s="22">
        <v>4</v>
      </c>
      <c r="I14" s="83"/>
      <c r="J14" s="85"/>
      <c r="K14" s="8" t="str">
        <f t="shared" si="0"/>
        <v/>
      </c>
      <c r="L14" s="9"/>
      <c r="M14" s="80"/>
      <c r="N14" s="81"/>
    </row>
    <row r="15" spans="1:14" ht="36" customHeight="1">
      <c r="A15" s="22">
        <v>5</v>
      </c>
      <c r="B15" s="83" t="s">
        <v>160</v>
      </c>
      <c r="C15" s="85" t="s">
        <v>161</v>
      </c>
      <c r="D15" s="8" t="s">
        <v>145</v>
      </c>
      <c r="E15" s="9"/>
      <c r="F15" s="80">
        <v>2</v>
      </c>
      <c r="G15" s="81"/>
      <c r="H15" s="22">
        <v>5</v>
      </c>
      <c r="I15" s="83"/>
      <c r="J15" s="85"/>
      <c r="K15" s="8" t="str">
        <f t="shared" si="0"/>
        <v/>
      </c>
      <c r="L15" s="9"/>
      <c r="M15" s="80"/>
      <c r="N15" s="81"/>
    </row>
    <row r="16" spans="1:14" ht="36" customHeight="1">
      <c r="A16" s="22">
        <v>6</v>
      </c>
      <c r="B16" s="83" t="s">
        <v>162</v>
      </c>
      <c r="C16" s="85" t="s">
        <v>163</v>
      </c>
      <c r="D16" s="8" t="s">
        <v>145</v>
      </c>
      <c r="E16" s="9"/>
      <c r="F16" s="80">
        <v>2</v>
      </c>
      <c r="G16" s="81"/>
      <c r="H16" s="22">
        <v>6</v>
      </c>
      <c r="I16" s="83"/>
      <c r="J16" s="85"/>
      <c r="K16" s="8" t="str">
        <f t="shared" si="0"/>
        <v/>
      </c>
      <c r="L16" s="9"/>
      <c r="M16" s="80"/>
      <c r="N16" s="81"/>
    </row>
    <row r="17" spans="1:14" ht="36" customHeight="1" thickBot="1">
      <c r="A17" s="23">
        <v>7</v>
      </c>
      <c r="B17" s="84" t="s">
        <v>157</v>
      </c>
      <c r="C17" s="86" t="s">
        <v>158</v>
      </c>
      <c r="D17" s="25" t="s">
        <v>145</v>
      </c>
      <c r="E17" s="56"/>
      <c r="F17" s="28">
        <v>2</v>
      </c>
      <c r="G17" s="26"/>
      <c r="H17" s="23">
        <v>7</v>
      </c>
      <c r="I17" s="84"/>
      <c r="J17" s="86"/>
      <c r="K17" s="25" t="str">
        <f t="shared" si="0"/>
        <v/>
      </c>
      <c r="L17" s="24"/>
      <c r="M17" s="28"/>
      <c r="N17" s="26"/>
    </row>
    <row r="18" spans="1:14" s="10" customFormat="1" ht="6" customHeight="1" thickBot="1">
      <c r="A18" s="21"/>
      <c r="H18" s="21"/>
    </row>
    <row r="19" spans="1:14" s="10" customFormat="1" ht="14.4" customHeight="1" thickBot="1">
      <c r="A19" s="82" t="s">
        <v>140</v>
      </c>
      <c r="H19" s="82" t="s">
        <v>140</v>
      </c>
    </row>
    <row r="20" spans="1:14" s="10" customFormat="1" ht="36" customHeight="1" thickBot="1">
      <c r="A20" s="89" t="s">
        <v>141</v>
      </c>
      <c r="B20" s="87" t="s">
        <v>164</v>
      </c>
      <c r="C20" s="88" t="s">
        <v>165</v>
      </c>
      <c r="D20" s="74" t="s">
        <v>145</v>
      </c>
      <c r="E20" s="75"/>
      <c r="F20" s="76">
        <v>2</v>
      </c>
      <c r="G20" s="77"/>
      <c r="H20" s="89" t="s">
        <v>142</v>
      </c>
      <c r="I20" s="87" t="s">
        <v>166</v>
      </c>
      <c r="J20" s="88" t="s">
        <v>167</v>
      </c>
      <c r="K20" s="74" t="s">
        <v>145</v>
      </c>
      <c r="L20" s="75"/>
      <c r="M20" s="76">
        <v>2</v>
      </c>
      <c r="N20" s="77"/>
    </row>
    <row r="21" spans="1:14" s="10" customFormat="1" ht="6" customHeight="1">
      <c r="A21" s="21"/>
      <c r="H21" s="21"/>
    </row>
    <row r="22" spans="1:14" s="10" customFormat="1" ht="21" customHeight="1">
      <c r="A22" s="21" t="s">
        <v>9</v>
      </c>
      <c r="H22" s="21" t="s">
        <v>9</v>
      </c>
    </row>
    <row r="23" spans="1:14" s="10" customFormat="1" ht="21" customHeight="1">
      <c r="A23" s="21" t="s">
        <v>19</v>
      </c>
      <c r="E23" s="91" t="s">
        <v>169</v>
      </c>
      <c r="H23" s="21" t="s">
        <v>19</v>
      </c>
      <c r="L23" s="151" t="s">
        <v>175</v>
      </c>
    </row>
    <row r="24" spans="1:14" s="10" customFormat="1" ht="21" customHeight="1">
      <c r="B24" s="35" t="s">
        <v>10</v>
      </c>
      <c r="C24" s="78"/>
      <c r="D24" s="78"/>
      <c r="E24" s="78"/>
      <c r="F24" s="78"/>
      <c r="I24" s="35" t="s">
        <v>10</v>
      </c>
      <c r="J24" s="78"/>
      <c r="K24" s="78"/>
      <c r="L24" s="78"/>
      <c r="M24" s="78"/>
    </row>
    <row r="25" spans="1:14" ht="21" customHeight="1">
      <c r="A25" s="1"/>
      <c r="B25" s="4"/>
      <c r="C25" s="4"/>
      <c r="D25" s="4"/>
      <c r="E25" s="6" t="s">
        <v>137</v>
      </c>
      <c r="F25" s="6"/>
      <c r="H25" s="1"/>
      <c r="I25" s="4"/>
      <c r="J25" s="4"/>
      <c r="K25" s="4"/>
      <c r="L25" s="6" t="s">
        <v>137</v>
      </c>
      <c r="M25" s="6"/>
    </row>
    <row r="26" spans="1:14" ht="21" customHeight="1">
      <c r="A26" s="1"/>
      <c r="B26" s="4"/>
      <c r="C26" s="4"/>
      <c r="D26" s="2"/>
      <c r="E26" s="4"/>
      <c r="F26" s="4"/>
      <c r="H26" s="1"/>
      <c r="I26" s="4"/>
      <c r="J26" s="4"/>
      <c r="K26" s="2"/>
      <c r="L26" s="4"/>
      <c r="M26" s="4"/>
    </row>
    <row r="27" spans="1:14" ht="21" customHeight="1">
      <c r="A27" s="1"/>
      <c r="B27" s="5"/>
      <c r="C27" s="5"/>
      <c r="D27" s="3" t="s">
        <v>11</v>
      </c>
      <c r="E27" s="29"/>
      <c r="F27" s="30"/>
      <c r="G27" s="3" t="s">
        <v>12</v>
      </c>
      <c r="H27" s="1"/>
      <c r="I27" s="5"/>
      <c r="J27" s="5"/>
      <c r="K27" s="3" t="s">
        <v>11</v>
      </c>
      <c r="L27" s="29"/>
      <c r="M27" s="30"/>
      <c r="N27" s="3" t="s">
        <v>12</v>
      </c>
    </row>
  </sheetData>
  <mergeCells count="12">
    <mergeCell ref="B5:C5"/>
    <mergeCell ref="E5:G5"/>
    <mergeCell ref="I5:J5"/>
    <mergeCell ref="L5:N5"/>
    <mergeCell ref="A1:G1"/>
    <mergeCell ref="H1:N1"/>
    <mergeCell ref="B3:G3"/>
    <mergeCell ref="I3:N3"/>
    <mergeCell ref="B4:C4"/>
    <mergeCell ref="E4:G4"/>
    <mergeCell ref="I4:J4"/>
    <mergeCell ref="L4:N4"/>
  </mergeCells>
  <phoneticPr fontId="20"/>
  <dataValidations count="3">
    <dataValidation type="list" allowBlank="1" showInputMessage="1" showErrorMessage="1" sqref="A20 H20" xr:uid="{E738DCF2-7A50-4DF5-B450-A8053CBEEE6C}">
      <formula1>"兼 選手,専任"</formula1>
    </dataValidation>
    <dataValidation imeMode="halfAlpha" allowBlank="1" showInputMessage="1" showErrorMessage="1" sqref="E20:F20 L20:M20 L11:M17 E11:F17" xr:uid="{DD15EBAF-80A7-4341-B9B1-1C48904CFAA1}"/>
    <dataValidation imeMode="hiragana" allowBlank="1" showInputMessage="1" showErrorMessage="1" sqref="C20 J20 J9:J17 C9:C17" xr:uid="{88679F33-54F0-4308-AF2E-0DBE383A0DCD}"/>
  </dataValidations>
  <printOptions horizontalCentered="1" verticalCentered="1"/>
  <pageMargins left="0.59055118110236227" right="0.59055118110236227" top="0.59055118110236227" bottom="0.59055118110236227" header="0.31496062992125984" footer="0.31496062992125984"/>
  <pageSetup paperSize="9" fitToWidth="0" orientation="portrait" horizontalDpi="1200" verticalDpi="1200" r:id="rId1"/>
  <colBreaks count="1" manualBreakCount="1">
    <brk id="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2454DA-DF90-4E3B-B659-BCF14A8FEBBF}">
          <x14:formula1>
            <xm:f>data!$B$2:$B$23</xm:f>
          </x14:formula1>
          <xm:sqref>I4:J4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7"/>
  <sheetViews>
    <sheetView view="pageBreakPreview" zoomScaleNormal="100" zoomScaleSheetLayoutView="100" workbookViewId="0">
      <selection activeCell="B3" sqref="B3:G3"/>
    </sheetView>
  </sheetViews>
  <sheetFormatPr defaultColWidth="9" defaultRowHeight="21" customHeight="1"/>
  <cols>
    <col min="1" max="1" width="12.6640625" style="20" customWidth="1"/>
    <col min="2" max="2" width="18.77734375" style="1" customWidth="1"/>
    <col min="3" max="3" width="18.33203125" style="1" customWidth="1"/>
    <col min="4" max="5" width="12.44140625" style="1" customWidth="1"/>
    <col min="6" max="6" width="6.6640625" style="1" customWidth="1"/>
    <col min="7" max="7" width="8.77734375" style="1" customWidth="1"/>
    <col min="8" max="8" width="12.6640625" style="20" customWidth="1"/>
    <col min="9" max="9" width="18.77734375" style="1" customWidth="1"/>
    <col min="10" max="10" width="18.33203125" style="1" customWidth="1"/>
    <col min="11" max="12" width="12.44140625" style="1" customWidth="1"/>
    <col min="13" max="13" width="6.6640625" style="1" customWidth="1"/>
    <col min="14" max="14" width="8.77734375" style="1" customWidth="1"/>
    <col min="15" max="16384" width="9" style="1"/>
  </cols>
  <sheetData>
    <row r="1" spans="1:14" s="10" customFormat="1" ht="30" customHeight="1">
      <c r="A1" s="134" t="s">
        <v>14</v>
      </c>
      <c r="B1" s="134"/>
      <c r="C1" s="134"/>
      <c r="D1" s="134"/>
      <c r="E1" s="134"/>
      <c r="F1" s="134"/>
      <c r="G1" s="134"/>
      <c r="H1" s="134" t="s">
        <v>15</v>
      </c>
      <c r="I1" s="134"/>
      <c r="J1" s="134"/>
      <c r="K1" s="134"/>
      <c r="L1" s="134"/>
      <c r="M1" s="134"/>
      <c r="N1" s="134"/>
    </row>
    <row r="2" spans="1:14" s="10" customFormat="1" ht="18.75" customHeight="1" thickBot="1">
      <c r="A2" s="19"/>
      <c r="H2" s="19"/>
    </row>
    <row r="3" spans="1:14" s="10" customFormat="1" ht="36" customHeight="1">
      <c r="A3" s="16" t="s">
        <v>0</v>
      </c>
      <c r="B3" s="135" t="str">
        <f>表紙!C13</f>
        <v>令和７年度　全十勝高校新人バドミントン選手権大会　兼　
第５８回北海道高等学校新人バドミントン大会北北海道大会十勝地区予選会</v>
      </c>
      <c r="C3" s="136"/>
      <c r="D3" s="136"/>
      <c r="E3" s="136"/>
      <c r="F3" s="136"/>
      <c r="G3" s="137"/>
      <c r="H3" s="16" t="s">
        <v>0</v>
      </c>
      <c r="I3" s="138" t="str">
        <f>B3</f>
        <v>令和７年度　全十勝高校新人バドミントン選手権大会　兼　
第５８回北海道高等学校新人バドミントン大会北北海道大会十勝地区予選会</v>
      </c>
      <c r="J3" s="139"/>
      <c r="K3" s="139"/>
      <c r="L3" s="139"/>
      <c r="M3" s="139"/>
      <c r="N3" s="140"/>
    </row>
    <row r="4" spans="1:14" ht="36" customHeight="1">
      <c r="A4" s="17" t="s">
        <v>1</v>
      </c>
      <c r="B4" s="141"/>
      <c r="C4" s="142"/>
      <c r="D4" s="11" t="s">
        <v>2</v>
      </c>
      <c r="E4" s="143"/>
      <c r="F4" s="144"/>
      <c r="G4" s="145"/>
      <c r="H4" s="17" t="s">
        <v>1</v>
      </c>
      <c r="I4" s="141"/>
      <c r="J4" s="142"/>
      <c r="K4" s="11" t="s">
        <v>2</v>
      </c>
      <c r="L4" s="143"/>
      <c r="M4" s="144"/>
      <c r="N4" s="145"/>
    </row>
    <row r="5" spans="1:14" ht="36" customHeight="1" thickBot="1">
      <c r="A5" s="18" t="s">
        <v>3</v>
      </c>
      <c r="B5" s="130" t="e">
        <f>INDEX(data!$A$2:$D$23,MATCH($B$4,data!$B$2:$B$23,0),3)</f>
        <v>#N/A</v>
      </c>
      <c r="C5" s="131"/>
      <c r="D5" s="12" t="s">
        <v>4</v>
      </c>
      <c r="E5" s="132" t="e">
        <f>INDEX(data!$A$2:$D$23,MATCH($B$4,data!$B$2:$B$23,0),4)</f>
        <v>#N/A</v>
      </c>
      <c r="F5" s="130"/>
      <c r="G5" s="133"/>
      <c r="H5" s="18" t="s">
        <v>3</v>
      </c>
      <c r="I5" s="130" t="e">
        <f>B5</f>
        <v>#N/A</v>
      </c>
      <c r="J5" s="131"/>
      <c r="K5" s="12" t="s">
        <v>4</v>
      </c>
      <c r="L5" s="132" t="e">
        <f>E5</f>
        <v>#N/A</v>
      </c>
      <c r="M5" s="130"/>
      <c r="N5" s="133"/>
    </row>
    <row r="6" spans="1:14" s="10" customFormat="1" ht="21" customHeight="1" thickBot="1">
      <c r="A6" s="19"/>
      <c r="H6" s="19"/>
    </row>
    <row r="7" spans="1:14" s="10" customFormat="1" ht="36" customHeight="1">
      <c r="A7" s="13" t="s">
        <v>5</v>
      </c>
      <c r="B7" s="14" t="s">
        <v>6</v>
      </c>
      <c r="C7" s="15" t="s">
        <v>7</v>
      </c>
      <c r="D7" s="15" t="s">
        <v>13</v>
      </c>
      <c r="E7" s="15" t="s">
        <v>122</v>
      </c>
      <c r="F7" s="14" t="s">
        <v>8</v>
      </c>
      <c r="G7" s="73" t="s">
        <v>136</v>
      </c>
      <c r="H7" s="13" t="s">
        <v>5</v>
      </c>
      <c r="I7" s="14" t="s">
        <v>6</v>
      </c>
      <c r="J7" s="15" t="s">
        <v>7</v>
      </c>
      <c r="K7" s="15" t="s">
        <v>13</v>
      </c>
      <c r="L7" s="15" t="s">
        <v>122</v>
      </c>
      <c r="M7" s="14" t="s">
        <v>8</v>
      </c>
      <c r="N7" s="73" t="s">
        <v>136</v>
      </c>
    </row>
    <row r="8" spans="1:14" ht="36" customHeight="1">
      <c r="A8" s="22" t="s">
        <v>16</v>
      </c>
      <c r="B8" s="83" t="str">
        <f>IF($B$4="","",INDEX(data!$A$2:$E$23,MATCH($B$4,data!$B$2:$B$23,0),5))</f>
        <v/>
      </c>
      <c r="C8" s="31"/>
      <c r="D8" s="31"/>
      <c r="E8" s="32"/>
      <c r="F8" s="33"/>
      <c r="G8" s="34"/>
      <c r="H8" s="22" t="s">
        <v>16</v>
      </c>
      <c r="I8" s="83" t="str">
        <f>IF($I$4="","",INDEX(data!$A$2:$E$23,MATCH($I$4,data!$B$2:$B$23,0),5))</f>
        <v/>
      </c>
      <c r="J8" s="31"/>
      <c r="K8" s="31"/>
      <c r="L8" s="32"/>
      <c r="M8" s="33"/>
      <c r="N8" s="34"/>
    </row>
    <row r="9" spans="1:14" ht="36" customHeight="1">
      <c r="A9" s="22" t="s">
        <v>17</v>
      </c>
      <c r="B9" s="83"/>
      <c r="C9" s="85"/>
      <c r="D9" s="8" t="str">
        <f>IF(B9="","",$B$8)</f>
        <v/>
      </c>
      <c r="E9" s="32"/>
      <c r="F9" s="33"/>
      <c r="G9" s="34"/>
      <c r="H9" s="22" t="s">
        <v>17</v>
      </c>
      <c r="I9" s="83"/>
      <c r="J9" s="85"/>
      <c r="K9" s="8" t="str">
        <f>IF(I9="","",$I$8)</f>
        <v/>
      </c>
      <c r="L9" s="32"/>
      <c r="M9" s="33"/>
      <c r="N9" s="34"/>
    </row>
    <row r="10" spans="1:14" ht="36" customHeight="1">
      <c r="A10" s="22" t="s">
        <v>18</v>
      </c>
      <c r="B10" s="83"/>
      <c r="C10" s="85"/>
      <c r="D10" s="8" t="str">
        <f t="shared" ref="D10:D17" si="0">IF(B10="","",$B$8)</f>
        <v/>
      </c>
      <c r="E10" s="32"/>
      <c r="F10" s="33"/>
      <c r="G10" s="34"/>
      <c r="H10" s="22" t="s">
        <v>18</v>
      </c>
      <c r="I10" s="83"/>
      <c r="J10" s="85"/>
      <c r="K10" s="8" t="str">
        <f t="shared" ref="K10:K17" si="1">IF(I10="","",$I$8)</f>
        <v/>
      </c>
      <c r="L10" s="32"/>
      <c r="M10" s="33"/>
      <c r="N10" s="34"/>
    </row>
    <row r="11" spans="1:14" ht="36" customHeight="1">
      <c r="A11" s="22">
        <v>1</v>
      </c>
      <c r="B11" s="83"/>
      <c r="C11" s="85"/>
      <c r="D11" s="8" t="str">
        <f t="shared" si="0"/>
        <v/>
      </c>
      <c r="E11" s="9"/>
      <c r="F11" s="27"/>
      <c r="G11" s="7"/>
      <c r="H11" s="22">
        <v>1</v>
      </c>
      <c r="I11" s="83"/>
      <c r="J11" s="85"/>
      <c r="K11" s="8" t="str">
        <f t="shared" si="1"/>
        <v/>
      </c>
      <c r="L11" s="9"/>
      <c r="M11" s="27"/>
      <c r="N11" s="92"/>
    </row>
    <row r="12" spans="1:14" ht="36" customHeight="1">
      <c r="A12" s="22">
        <v>2</v>
      </c>
      <c r="B12" s="83"/>
      <c r="C12" s="85"/>
      <c r="D12" s="8" t="str">
        <f t="shared" si="0"/>
        <v/>
      </c>
      <c r="E12" s="9"/>
      <c r="F12" s="27"/>
      <c r="G12" s="7"/>
      <c r="H12" s="22">
        <v>2</v>
      </c>
      <c r="I12" s="83"/>
      <c r="J12" s="85"/>
      <c r="K12" s="8" t="str">
        <f t="shared" si="1"/>
        <v/>
      </c>
      <c r="L12" s="9"/>
      <c r="M12" s="27"/>
      <c r="N12" s="7"/>
    </row>
    <row r="13" spans="1:14" ht="36" customHeight="1">
      <c r="A13" s="22">
        <v>3</v>
      </c>
      <c r="B13" s="83"/>
      <c r="C13" s="85"/>
      <c r="D13" s="8" t="str">
        <f t="shared" si="0"/>
        <v/>
      </c>
      <c r="E13" s="93"/>
      <c r="F13" s="90"/>
      <c r="G13" s="7"/>
      <c r="H13" s="22">
        <v>3</v>
      </c>
      <c r="I13" s="83"/>
      <c r="J13" s="85"/>
      <c r="K13" s="8" t="str">
        <f t="shared" si="1"/>
        <v/>
      </c>
      <c r="L13" s="93"/>
      <c r="M13" s="90"/>
      <c r="N13" s="7"/>
    </row>
    <row r="14" spans="1:14" ht="36" customHeight="1">
      <c r="A14" s="22">
        <v>4</v>
      </c>
      <c r="B14" s="83"/>
      <c r="C14" s="85"/>
      <c r="D14" s="8" t="str">
        <f t="shared" si="0"/>
        <v/>
      </c>
      <c r="E14" s="9"/>
      <c r="F14" s="27"/>
      <c r="G14" s="7"/>
      <c r="H14" s="22">
        <v>4</v>
      </c>
      <c r="I14" s="83"/>
      <c r="J14" s="85"/>
      <c r="K14" s="8" t="str">
        <f t="shared" si="1"/>
        <v/>
      </c>
      <c r="L14" s="9"/>
      <c r="M14" s="27"/>
      <c r="N14" s="7"/>
    </row>
    <row r="15" spans="1:14" ht="36" customHeight="1">
      <c r="A15" s="22">
        <v>5</v>
      </c>
      <c r="B15" s="83"/>
      <c r="C15" s="85"/>
      <c r="D15" s="8" t="str">
        <f t="shared" si="0"/>
        <v/>
      </c>
      <c r="E15" s="9"/>
      <c r="F15" s="27"/>
      <c r="G15" s="7"/>
      <c r="H15" s="22">
        <v>5</v>
      </c>
      <c r="I15" s="83"/>
      <c r="J15" s="85"/>
      <c r="K15" s="8" t="str">
        <f t="shared" si="1"/>
        <v/>
      </c>
      <c r="L15" s="9"/>
      <c r="M15" s="27"/>
      <c r="N15" s="7"/>
    </row>
    <row r="16" spans="1:14" ht="36" customHeight="1">
      <c r="A16" s="22">
        <v>6</v>
      </c>
      <c r="B16" s="83"/>
      <c r="C16" s="85"/>
      <c r="D16" s="8" t="str">
        <f t="shared" si="0"/>
        <v/>
      </c>
      <c r="E16" s="9"/>
      <c r="F16" s="27"/>
      <c r="G16" s="7"/>
      <c r="H16" s="22">
        <v>6</v>
      </c>
      <c r="I16" s="83"/>
      <c r="J16" s="85"/>
      <c r="K16" s="8" t="str">
        <f t="shared" si="1"/>
        <v/>
      </c>
      <c r="L16" s="9"/>
      <c r="M16" s="27"/>
      <c r="N16" s="7"/>
    </row>
    <row r="17" spans="1:14" ht="36" customHeight="1" thickBot="1">
      <c r="A17" s="23">
        <v>7</v>
      </c>
      <c r="B17" s="84"/>
      <c r="C17" s="86"/>
      <c r="D17" s="25" t="str">
        <f t="shared" si="0"/>
        <v/>
      </c>
      <c r="E17" s="56"/>
      <c r="F17" s="28"/>
      <c r="G17" s="26"/>
      <c r="H17" s="23">
        <v>7</v>
      </c>
      <c r="I17" s="84"/>
      <c r="J17" s="86"/>
      <c r="K17" s="25" t="str">
        <f t="shared" si="1"/>
        <v/>
      </c>
      <c r="L17" s="56"/>
      <c r="M17" s="28"/>
      <c r="N17" s="26"/>
    </row>
    <row r="18" spans="1:14" s="10" customFormat="1" ht="6" customHeight="1" thickBot="1">
      <c r="A18" s="21"/>
      <c r="H18" s="21"/>
    </row>
    <row r="19" spans="1:14" s="10" customFormat="1" ht="14.4" customHeight="1" thickBot="1">
      <c r="A19" s="82" t="s">
        <v>140</v>
      </c>
      <c r="H19" s="82" t="s">
        <v>140</v>
      </c>
    </row>
    <row r="20" spans="1:14" s="10" customFormat="1" ht="36" customHeight="1" thickBot="1">
      <c r="A20" s="89"/>
      <c r="B20" s="87"/>
      <c r="C20" s="88"/>
      <c r="D20" s="74" t="str">
        <f t="shared" ref="D20" si="2">IF(B20="","",$B$8)</f>
        <v/>
      </c>
      <c r="E20" s="75"/>
      <c r="F20" s="76"/>
      <c r="G20" s="77"/>
      <c r="H20" s="89"/>
      <c r="I20" s="87"/>
      <c r="J20" s="88"/>
      <c r="K20" s="74" t="str">
        <f t="shared" ref="K20" si="3">IF(I20="","",$B$8)</f>
        <v/>
      </c>
      <c r="L20" s="75"/>
      <c r="M20" s="76"/>
      <c r="N20" s="77"/>
    </row>
    <row r="21" spans="1:14" s="10" customFormat="1" ht="6" customHeight="1">
      <c r="A21" s="21"/>
      <c r="H21" s="21"/>
    </row>
    <row r="22" spans="1:14" s="10" customFormat="1" ht="21" customHeight="1">
      <c r="A22" s="21" t="s">
        <v>9</v>
      </c>
      <c r="H22" s="21" t="s">
        <v>9</v>
      </c>
    </row>
    <row r="23" spans="1:14" s="10" customFormat="1" ht="21" customHeight="1">
      <c r="A23" s="21" t="s">
        <v>19</v>
      </c>
      <c r="H23" s="21" t="s">
        <v>19</v>
      </c>
    </row>
    <row r="24" spans="1:14" s="10" customFormat="1" ht="21" customHeight="1">
      <c r="B24" s="35" t="s">
        <v>10</v>
      </c>
      <c r="C24"/>
      <c r="D24"/>
      <c r="E24"/>
      <c r="F24"/>
      <c r="I24" s="35" t="s">
        <v>10</v>
      </c>
      <c r="J24" s="72"/>
      <c r="K24" s="72"/>
      <c r="L24" s="72"/>
      <c r="M24" s="72"/>
    </row>
    <row r="25" spans="1:14" ht="21" customHeight="1">
      <c r="A25" s="1"/>
      <c r="B25" s="4"/>
      <c r="C25" s="4"/>
      <c r="D25" s="4"/>
      <c r="E25" s="94" t="s">
        <v>176</v>
      </c>
      <c r="F25" s="6"/>
      <c r="H25" s="1"/>
      <c r="I25" s="4"/>
      <c r="J25" s="4"/>
      <c r="K25" s="4"/>
      <c r="L25" s="94" t="s">
        <v>176</v>
      </c>
      <c r="M25" s="6"/>
    </row>
    <row r="26" spans="1:14" ht="21" customHeight="1">
      <c r="A26" s="1"/>
      <c r="B26" s="4"/>
      <c r="C26" s="4"/>
      <c r="D26" s="2"/>
      <c r="E26" s="4"/>
      <c r="F26" s="4"/>
      <c r="H26" s="1"/>
      <c r="I26" s="4"/>
      <c r="J26" s="4"/>
      <c r="K26" s="2"/>
      <c r="L26" s="4"/>
      <c r="M26" s="4"/>
    </row>
    <row r="27" spans="1:14" ht="21" customHeight="1">
      <c r="A27" s="1"/>
      <c r="B27" s="5"/>
      <c r="C27" s="5"/>
      <c r="D27" s="3" t="s">
        <v>11</v>
      </c>
      <c r="E27" s="29"/>
      <c r="F27" s="30"/>
      <c r="G27" s="3" t="s">
        <v>12</v>
      </c>
      <c r="H27" s="1"/>
      <c r="I27" s="5"/>
      <c r="J27" s="5"/>
      <c r="K27" s="3" t="s">
        <v>11</v>
      </c>
      <c r="L27" s="29"/>
      <c r="M27" s="30"/>
      <c r="N27" s="3" t="s">
        <v>12</v>
      </c>
    </row>
  </sheetData>
  <mergeCells count="12">
    <mergeCell ref="B5:C5"/>
    <mergeCell ref="E5:G5"/>
    <mergeCell ref="I5:J5"/>
    <mergeCell ref="L5:N5"/>
    <mergeCell ref="A1:G1"/>
    <mergeCell ref="H1:N1"/>
    <mergeCell ref="B3:G3"/>
    <mergeCell ref="I3:N3"/>
    <mergeCell ref="B4:C4"/>
    <mergeCell ref="E4:G4"/>
    <mergeCell ref="I4:J4"/>
    <mergeCell ref="L4:N4"/>
  </mergeCells>
  <phoneticPr fontId="2"/>
  <dataValidations count="3">
    <dataValidation imeMode="hiragana" allowBlank="1" showInputMessage="1" showErrorMessage="1" sqref="C20 J20 J9:J17 C9:C17" xr:uid="{00000000-0002-0000-0500-000000000000}"/>
    <dataValidation imeMode="halfAlpha" allowBlank="1" showInputMessage="1" showErrorMessage="1" sqref="E20:F20 L20:M20 L11:M17 E11:F17" xr:uid="{00000000-0002-0000-0500-000001000000}"/>
    <dataValidation type="list" allowBlank="1" showInputMessage="1" showErrorMessage="1" sqref="A20 H20" xr:uid="{33B365FA-ED66-4B43-8853-A2A5E6F2110B}">
      <formula1>"兼 選手,専任"</formula1>
    </dataValidation>
  </dataValidations>
  <printOptions horizontalCentered="1" verticalCentered="1"/>
  <pageMargins left="0.59055118110236227" right="0.59055118110236227" top="0.59055118110236227" bottom="0.59055118110236227" header="0.31496062992125984" footer="0.31496062992125984"/>
  <pageSetup paperSize="9" fitToWidth="0" orientation="portrait" horizontalDpi="1200" verticalDpi="1200" r:id="rId1"/>
  <colBreaks count="1" manualBreakCount="1">
    <brk id="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data!$B$2:$B$23</xm:f>
          </x14:formula1>
          <xm:sqref>B4:C4 I4:J4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topLeftCell="A8" workbookViewId="0">
      <selection activeCell="E22" sqref="E22"/>
    </sheetView>
  </sheetViews>
  <sheetFormatPr defaultRowHeight="13.2"/>
  <cols>
    <col min="2" max="2" width="25" bestFit="1" customWidth="1"/>
    <col min="3" max="3" width="39.33203125" bestFit="1" customWidth="1"/>
    <col min="4" max="4" width="13.88671875" bestFit="1" customWidth="1"/>
  </cols>
  <sheetData>
    <row r="1" spans="1:6">
      <c r="B1" t="s">
        <v>32</v>
      </c>
      <c r="C1" t="s">
        <v>33</v>
      </c>
      <c r="D1" t="s">
        <v>34</v>
      </c>
    </row>
    <row r="2" spans="1:6">
      <c r="A2">
        <v>1</v>
      </c>
      <c r="B2" s="53" t="s">
        <v>35</v>
      </c>
      <c r="C2" s="53" t="s">
        <v>36</v>
      </c>
      <c r="D2" s="53" t="s">
        <v>37</v>
      </c>
      <c r="E2" t="s">
        <v>101</v>
      </c>
      <c r="F2" s="1"/>
    </row>
    <row r="3" spans="1:6">
      <c r="A3">
        <v>2</v>
      </c>
      <c r="B3" s="53" t="s">
        <v>48</v>
      </c>
      <c r="C3" s="53" t="s">
        <v>38</v>
      </c>
      <c r="D3" s="53" t="s">
        <v>39</v>
      </c>
      <c r="E3" t="s">
        <v>102</v>
      </c>
    </row>
    <row r="4" spans="1:6">
      <c r="A4">
        <v>3</v>
      </c>
      <c r="B4" s="53" t="s">
        <v>47</v>
      </c>
      <c r="C4" s="53" t="s">
        <v>40</v>
      </c>
      <c r="D4" s="53" t="s">
        <v>41</v>
      </c>
      <c r="E4" t="s">
        <v>103</v>
      </c>
    </row>
    <row r="5" spans="1:6" ht="14.25" customHeight="1">
      <c r="A5">
        <v>4</v>
      </c>
      <c r="B5" s="54" t="s">
        <v>46</v>
      </c>
      <c r="C5" s="53" t="s">
        <v>42</v>
      </c>
      <c r="D5" s="53" t="s">
        <v>43</v>
      </c>
      <c r="E5" t="s">
        <v>104</v>
      </c>
    </row>
    <row r="6" spans="1:6">
      <c r="A6">
        <v>5</v>
      </c>
      <c r="B6" s="53" t="s">
        <v>44</v>
      </c>
      <c r="C6" s="53" t="s">
        <v>45</v>
      </c>
      <c r="D6" s="53" t="s">
        <v>49</v>
      </c>
      <c r="E6" t="s">
        <v>105</v>
      </c>
    </row>
    <row r="7" spans="1:6">
      <c r="A7">
        <v>6</v>
      </c>
      <c r="B7" s="53" t="s">
        <v>51</v>
      </c>
      <c r="C7" s="53" t="s">
        <v>50</v>
      </c>
      <c r="D7" s="53" t="s">
        <v>52</v>
      </c>
      <c r="E7" t="s">
        <v>106</v>
      </c>
    </row>
    <row r="8" spans="1:6">
      <c r="A8">
        <v>7</v>
      </c>
      <c r="B8" s="53" t="s">
        <v>53</v>
      </c>
      <c r="C8" s="53" t="s">
        <v>54</v>
      </c>
      <c r="D8" s="53" t="s">
        <v>55</v>
      </c>
      <c r="E8" t="s">
        <v>107</v>
      </c>
    </row>
    <row r="9" spans="1:6">
      <c r="A9">
        <v>8</v>
      </c>
      <c r="B9" s="55" t="s">
        <v>57</v>
      </c>
      <c r="C9" s="55" t="s">
        <v>56</v>
      </c>
      <c r="D9" s="55" t="s">
        <v>58</v>
      </c>
      <c r="E9" t="s">
        <v>108</v>
      </c>
    </row>
    <row r="10" spans="1:6">
      <c r="A10">
        <v>9</v>
      </c>
      <c r="B10" s="53" t="s">
        <v>59</v>
      </c>
      <c r="C10" s="53" t="s">
        <v>60</v>
      </c>
      <c r="D10" s="55" t="s">
        <v>61</v>
      </c>
      <c r="E10" t="s">
        <v>109</v>
      </c>
    </row>
    <row r="11" spans="1:6">
      <c r="A11">
        <v>10</v>
      </c>
      <c r="B11" s="53" t="s">
        <v>62</v>
      </c>
      <c r="C11" s="53" t="s">
        <v>63</v>
      </c>
      <c r="D11" s="55" t="s">
        <v>64</v>
      </c>
      <c r="E11" t="s">
        <v>110</v>
      </c>
    </row>
    <row r="12" spans="1:6">
      <c r="A12">
        <v>11</v>
      </c>
      <c r="B12" s="53" t="s">
        <v>65</v>
      </c>
      <c r="C12" s="53" t="s">
        <v>66</v>
      </c>
      <c r="D12" s="55" t="s">
        <v>67</v>
      </c>
      <c r="E12" t="s">
        <v>111</v>
      </c>
    </row>
    <row r="13" spans="1:6">
      <c r="A13">
        <v>12</v>
      </c>
      <c r="B13" s="53" t="s">
        <v>68</v>
      </c>
      <c r="C13" s="53" t="s">
        <v>69</v>
      </c>
      <c r="D13" s="55" t="s">
        <v>70</v>
      </c>
      <c r="E13" t="s">
        <v>112</v>
      </c>
    </row>
    <row r="14" spans="1:6">
      <c r="A14">
        <v>13</v>
      </c>
      <c r="B14" s="53" t="s">
        <v>71</v>
      </c>
      <c r="C14" s="53" t="s">
        <v>72</v>
      </c>
      <c r="D14" s="55" t="s">
        <v>73</v>
      </c>
      <c r="E14" t="s">
        <v>113</v>
      </c>
    </row>
    <row r="15" spans="1:6">
      <c r="A15">
        <v>14</v>
      </c>
      <c r="B15" s="53" t="s">
        <v>74</v>
      </c>
      <c r="C15" s="53" t="s">
        <v>75</v>
      </c>
      <c r="D15" s="55" t="s">
        <v>76</v>
      </c>
      <c r="E15" t="s">
        <v>114</v>
      </c>
    </row>
    <row r="16" spans="1:6">
      <c r="A16">
        <v>15</v>
      </c>
      <c r="B16" s="53" t="s">
        <v>97</v>
      </c>
      <c r="C16" s="53" t="s">
        <v>98</v>
      </c>
      <c r="D16" s="55" t="s">
        <v>99</v>
      </c>
      <c r="E16" t="s">
        <v>115</v>
      </c>
    </row>
    <row r="17" spans="1:5">
      <c r="A17">
        <v>16</v>
      </c>
      <c r="B17" s="53" t="s">
        <v>94</v>
      </c>
      <c r="C17" s="53" t="s">
        <v>95</v>
      </c>
      <c r="D17" s="55" t="s">
        <v>96</v>
      </c>
      <c r="E17" t="s">
        <v>116</v>
      </c>
    </row>
    <row r="18" spans="1:5">
      <c r="A18">
        <v>17</v>
      </c>
      <c r="B18" s="53" t="s">
        <v>77</v>
      </c>
      <c r="C18" s="53" t="s">
        <v>78</v>
      </c>
      <c r="D18" s="55" t="s">
        <v>79</v>
      </c>
      <c r="E18" t="s">
        <v>117</v>
      </c>
    </row>
    <row r="19" spans="1:5">
      <c r="A19">
        <v>18</v>
      </c>
      <c r="B19" s="53" t="s">
        <v>80</v>
      </c>
      <c r="C19" s="54" t="s">
        <v>81</v>
      </c>
      <c r="D19" s="55" t="s">
        <v>82</v>
      </c>
      <c r="E19" t="s">
        <v>118</v>
      </c>
    </row>
    <row r="20" spans="1:5">
      <c r="A20">
        <v>19</v>
      </c>
      <c r="B20" s="53" t="s">
        <v>83</v>
      </c>
      <c r="C20" s="53" t="s">
        <v>84</v>
      </c>
      <c r="D20" s="55" t="s">
        <v>85</v>
      </c>
      <c r="E20" t="s">
        <v>119</v>
      </c>
    </row>
    <row r="21" spans="1:5">
      <c r="A21">
        <v>20</v>
      </c>
      <c r="B21" s="53" t="s">
        <v>86</v>
      </c>
      <c r="C21" s="53" t="s">
        <v>87</v>
      </c>
      <c r="D21" s="55" t="s">
        <v>88</v>
      </c>
      <c r="E21" t="s">
        <v>131</v>
      </c>
    </row>
    <row r="22" spans="1:5">
      <c r="A22">
        <v>21</v>
      </c>
      <c r="B22" s="53" t="s">
        <v>89</v>
      </c>
      <c r="C22" s="53" t="s">
        <v>90</v>
      </c>
      <c r="D22" s="55" t="s">
        <v>91</v>
      </c>
      <c r="E22" t="s">
        <v>120</v>
      </c>
    </row>
    <row r="23" spans="1:5">
      <c r="A23">
        <v>22</v>
      </c>
      <c r="B23" s="53" t="s">
        <v>100</v>
      </c>
      <c r="C23" s="53" t="s">
        <v>92</v>
      </c>
      <c r="D23" s="55" t="s">
        <v>93</v>
      </c>
      <c r="E23" t="s">
        <v>121</v>
      </c>
    </row>
  </sheetData>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例</vt:lpstr>
      <vt:lpstr>団体</vt:lpstr>
      <vt:lpstr>data</vt:lpstr>
      <vt:lpstr>団体!Print_Area</vt:lpstr>
      <vt:lpstr>表紙!Print_Area</vt:lpstr>
      <vt:lpstr>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tokachibad-1</dc:creator>
  <cp:lastModifiedBy>工藤良太</cp:lastModifiedBy>
  <cp:lastPrinted>2025-10-08T03:50:32Z</cp:lastPrinted>
  <dcterms:created xsi:type="dcterms:W3CDTF">2016-03-21T02:24:16Z</dcterms:created>
  <dcterms:modified xsi:type="dcterms:W3CDTF">2025-10-08T03:57:18Z</dcterms:modified>
</cp:coreProperties>
</file>